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sz val="8"/>
            <rFont val="Tahoma"/>
            <family val="0"/>
          </rPr>
          <t xml:space="preserve">INSIRA A QUANTIDADE
</t>
        </r>
      </text>
    </comment>
    <comment ref="T35" authorId="0">
      <text>
        <r>
          <rPr>
            <b/>
            <sz val="8"/>
            <rFont val="Tahoma"/>
            <family val="0"/>
          </rPr>
          <t>CASO HOUVER DESCONTO, INSIRA A PORCENTAGEM</t>
        </r>
      </text>
    </comment>
    <comment ref="L44" authorId="0">
      <text>
        <r>
          <rPr>
            <b/>
            <sz val="8"/>
            <rFont val="Tahoma"/>
            <family val="0"/>
          </rPr>
          <t>CASO HOUVER DESCONTO, INSIRA A PORCENTAGEM</t>
        </r>
      </text>
    </comment>
    <comment ref="E4" authorId="0">
      <text>
        <r>
          <rPr>
            <sz val="8"/>
            <rFont val="Tahoma"/>
            <family val="0"/>
          </rPr>
          <t xml:space="preserve">INSIRA A QUANTIDADE
</t>
        </r>
      </text>
    </comment>
    <comment ref="I4" authorId="0">
      <text>
        <r>
          <rPr>
            <sz val="8"/>
            <rFont val="Tahoma"/>
            <family val="0"/>
          </rPr>
          <t xml:space="preserve">INSIRA A QUANTIDADE
</t>
        </r>
      </text>
    </comment>
    <comment ref="M4" authorId="0">
      <text>
        <r>
          <rPr>
            <sz val="8"/>
            <rFont val="Tahoma"/>
            <family val="0"/>
          </rPr>
          <t xml:space="preserve">INSIRA A QUANTIDADE
</t>
        </r>
      </text>
    </comment>
    <comment ref="Q4" authorId="0">
      <text>
        <r>
          <rPr>
            <sz val="8"/>
            <rFont val="Tahoma"/>
            <family val="0"/>
          </rPr>
          <t xml:space="preserve">INSIRA A QUANTIDADE
</t>
        </r>
      </text>
    </comment>
    <comment ref="Q1" authorId="0">
      <text>
        <r>
          <rPr>
            <b/>
            <sz val="8"/>
            <rFont val="Tahoma"/>
            <family val="0"/>
          </rPr>
          <t>DATA DO PEDIDO</t>
        </r>
      </text>
    </comment>
    <comment ref="D2" authorId="0">
      <text>
        <r>
          <rPr>
            <b/>
            <sz val="8"/>
            <rFont val="Tahoma"/>
            <family val="0"/>
          </rPr>
          <t>INSIRA A RAZÃO SOCIAL</t>
        </r>
      </text>
    </comment>
  </commentList>
</comments>
</file>

<file path=xl/sharedStrings.xml><?xml version="1.0" encoding="utf-8"?>
<sst xmlns="http://schemas.openxmlformats.org/spreadsheetml/2006/main" count="358" uniqueCount="190">
  <si>
    <t>Abre Caminho</t>
  </si>
  <si>
    <t>Anjo de Luz</t>
  </si>
  <si>
    <t>Buda do Oriente</t>
  </si>
  <si>
    <t>Busca Longe</t>
  </si>
  <si>
    <t>Chama Cliente</t>
  </si>
  <si>
    <t>Chama Emprego</t>
  </si>
  <si>
    <t>Chama Freguês</t>
  </si>
  <si>
    <t>Chama Sorte</t>
  </si>
  <si>
    <t>Chave da Felicidade</t>
  </si>
  <si>
    <t>Chave da Fortuna</t>
  </si>
  <si>
    <t>Chave de Ouro</t>
  </si>
  <si>
    <t>Chave do Amor</t>
  </si>
  <si>
    <t>Combate  Inveja</t>
  </si>
  <si>
    <t>Comigo Ninguém Mexe</t>
  </si>
  <si>
    <t>Completo da União</t>
  </si>
  <si>
    <t>Contra Mau Olhado</t>
  </si>
  <si>
    <t>Contra Olho</t>
  </si>
  <si>
    <t>Contra Tudo</t>
  </si>
  <si>
    <t>Cosme e Damião</t>
  </si>
  <si>
    <t>Da Moça</t>
  </si>
  <si>
    <t>Def. Indiano</t>
  </si>
  <si>
    <t>Def.do Preto Velho</t>
  </si>
  <si>
    <t>Def.dos Boiadeiros</t>
  </si>
  <si>
    <t>Def.dos Caboclos</t>
  </si>
  <si>
    <t>Descarrego Completo</t>
  </si>
  <si>
    <t>Desencanto</t>
  </si>
  <si>
    <t>Desmancha Todo o Mal</t>
  </si>
  <si>
    <t>Desmancha Tudo</t>
  </si>
  <si>
    <t>Destranca Tudo</t>
  </si>
  <si>
    <t>Dinheiro em Penca</t>
  </si>
  <si>
    <t>Divino Mestre</t>
  </si>
  <si>
    <t>Espiritual</t>
  </si>
  <si>
    <t>Exu</t>
  </si>
  <si>
    <t>Falange do Mar</t>
  </si>
  <si>
    <t xml:space="preserve">Felicidade do Lar </t>
  </si>
  <si>
    <t>Hei de Vencer</t>
  </si>
  <si>
    <t>Iansã</t>
  </si>
  <si>
    <t>Iemanjá</t>
  </si>
  <si>
    <t>Limpeza do Lar</t>
  </si>
  <si>
    <t>Mensageiro da Paz</t>
  </si>
  <si>
    <t>Mistura Sagrada</t>
  </si>
  <si>
    <t>Olho de Lobo</t>
  </si>
  <si>
    <t>Omulu</t>
  </si>
  <si>
    <t>Oxalá</t>
  </si>
  <si>
    <t>Oxosse</t>
  </si>
  <si>
    <t>Oxum</t>
  </si>
  <si>
    <t>Pai Jacob</t>
  </si>
  <si>
    <t>Pena Branca</t>
  </si>
  <si>
    <t>Povo da Bahia</t>
  </si>
  <si>
    <t>Povo da Mata</t>
  </si>
  <si>
    <t>Proteção Divina</t>
  </si>
  <si>
    <t>Quebra Barreira</t>
  </si>
  <si>
    <t>Quebra Demanda</t>
  </si>
  <si>
    <t>Quebra Feitiço</t>
  </si>
  <si>
    <t>Quebra Mandinga</t>
  </si>
  <si>
    <t>Quebra Mau Olhado</t>
  </si>
  <si>
    <t>Quebra Ponto</t>
  </si>
  <si>
    <t>Sagrada Familia</t>
  </si>
  <si>
    <t>Santa Fé</t>
  </si>
  <si>
    <t>Santa Rita</t>
  </si>
  <si>
    <t>Santo Antonio</t>
  </si>
  <si>
    <t>Santo Expedito</t>
  </si>
  <si>
    <t>São Benedito</t>
  </si>
  <si>
    <t>São Cipriano</t>
  </si>
  <si>
    <t>São Jorge</t>
  </si>
  <si>
    <t>São Miguel Arcanjo</t>
  </si>
  <si>
    <t>Sete Encruzilhadas</t>
  </si>
  <si>
    <t>Sete Flechas</t>
  </si>
  <si>
    <t>7 Giras</t>
  </si>
  <si>
    <t>Alecrim</t>
  </si>
  <si>
    <t>Alfazema</t>
  </si>
  <si>
    <t>Almíscar</t>
  </si>
  <si>
    <t>Aniz Estrelado</t>
  </si>
  <si>
    <t>Arruda</t>
  </si>
  <si>
    <t>Benjoin</t>
  </si>
  <si>
    <t>Café</t>
  </si>
  <si>
    <t>Camomila</t>
  </si>
  <si>
    <t>Canela</t>
  </si>
  <si>
    <t>Cânfora</t>
  </si>
  <si>
    <t>Cedro do Oriente</t>
  </si>
  <si>
    <t>Cravo</t>
  </si>
  <si>
    <t>Dama da Noite</t>
  </si>
  <si>
    <t>Erva Cidreira</t>
  </si>
  <si>
    <t>Erva Doce</t>
  </si>
  <si>
    <t>Eucaliptos</t>
  </si>
  <si>
    <t>Flôr de Laranjeira</t>
  </si>
  <si>
    <t>Flôr de Pitanga</t>
  </si>
  <si>
    <t>Guiné</t>
  </si>
  <si>
    <t>Hortelã</t>
  </si>
  <si>
    <t>Jasmim</t>
  </si>
  <si>
    <t>Lavanda</t>
  </si>
  <si>
    <t>Magia Cigana</t>
  </si>
  <si>
    <t>Magia das Bruxas</t>
  </si>
  <si>
    <t>Mel do Oriente</t>
  </si>
  <si>
    <t>Noz Moscada</t>
  </si>
  <si>
    <t>Olibano</t>
  </si>
  <si>
    <t>Punhal de Fogo</t>
  </si>
  <si>
    <t>Punhal de Ouro</t>
  </si>
  <si>
    <t>Punhal de Prata</t>
  </si>
  <si>
    <t>Rosa Amarela</t>
  </si>
  <si>
    <t>Rosa Branca</t>
  </si>
  <si>
    <t>Rosa Vermelha</t>
  </si>
  <si>
    <t>Sal Grosso</t>
  </si>
  <si>
    <t>Sândalo</t>
  </si>
  <si>
    <t>Santa Sara Kali</t>
  </si>
  <si>
    <t>Sete Ervas</t>
  </si>
  <si>
    <t>Sol</t>
  </si>
  <si>
    <t>Verbena</t>
  </si>
  <si>
    <t>Violeta</t>
  </si>
  <si>
    <t>dz</t>
  </si>
  <si>
    <t>Razão Social:</t>
  </si>
  <si>
    <t>Sete Poderes Africanos</t>
  </si>
  <si>
    <t>Sorte Grande</t>
  </si>
  <si>
    <t>Tira Macumba</t>
  </si>
  <si>
    <t xml:space="preserve">Tira Quizanga </t>
  </si>
  <si>
    <t>Tira Teima</t>
  </si>
  <si>
    <t xml:space="preserve">Todos os Anjos </t>
  </si>
  <si>
    <t>Tranca Rua</t>
  </si>
  <si>
    <t>Vence Tudo</t>
  </si>
  <si>
    <t>Xangô</t>
  </si>
  <si>
    <t>Zé Pilintra</t>
  </si>
  <si>
    <t>S. Def.S.Paz e Proteção</t>
  </si>
  <si>
    <t>Abre C. da Felicidade</t>
  </si>
  <si>
    <t>Abre C. da Limpeza</t>
  </si>
  <si>
    <t>Abre C. da Vitória</t>
  </si>
  <si>
    <t>Abre C. do Dinheiro</t>
  </si>
  <si>
    <t>Ilumina T. os Caminhos</t>
  </si>
  <si>
    <t>Abre T. os Caminhos</t>
  </si>
  <si>
    <t>SUB-TOTAL DEFUMADORES</t>
  </si>
  <si>
    <t>DESCONTO DEFUMADORES</t>
  </si>
  <si>
    <t>TOTAL DEFUMADORES</t>
  </si>
  <si>
    <t>TOTAL DE DÚZIAS DEFUMADORES</t>
  </si>
  <si>
    <t>SUB-TOTAL INCENSOS</t>
  </si>
  <si>
    <t>DESCONTO INCENSOS</t>
  </si>
  <si>
    <t>TOTAL INCENSOS</t>
  </si>
  <si>
    <t>TOTAL DE DÚZIAS INCENSOS</t>
  </si>
  <si>
    <t>SUB-TOTAL DEF/INC.</t>
  </si>
  <si>
    <t>TOTAL DEF/INC.</t>
  </si>
  <si>
    <t>TOTAL DE DÚZIAS DEF/INC.</t>
  </si>
  <si>
    <t>Só Deus Pode Comigo</t>
  </si>
  <si>
    <t>Tomba Tudo</t>
  </si>
  <si>
    <t>Data:</t>
  </si>
  <si>
    <t>Patchouli</t>
  </si>
  <si>
    <t>TOTAL DE CAIXAS</t>
  </si>
  <si>
    <t>Anjo da Guarda</t>
  </si>
  <si>
    <t>Atrativo do Amor</t>
  </si>
  <si>
    <t>Defesa</t>
  </si>
  <si>
    <t>Mãe Rainha</t>
  </si>
  <si>
    <t>Rainha da Paz</t>
  </si>
  <si>
    <t>Sai de Mim</t>
  </si>
  <si>
    <t>Tira Peso</t>
  </si>
  <si>
    <t>Andiroba</t>
  </si>
  <si>
    <t>Abre C. Bons Negócios</t>
  </si>
  <si>
    <t>Afasta Contrário</t>
  </si>
  <si>
    <t>Chuva de Dinheiro</t>
  </si>
  <si>
    <t>Contra Mau Vizinho</t>
  </si>
  <si>
    <t>Vence Batalha</t>
  </si>
  <si>
    <t>Tira Azar</t>
  </si>
  <si>
    <t>Chama Dinheiro</t>
  </si>
  <si>
    <t>Gato Preto</t>
  </si>
  <si>
    <t>Santa Barbara</t>
  </si>
  <si>
    <t>7 Forças</t>
  </si>
  <si>
    <t>Def. dos Ciganos</t>
  </si>
  <si>
    <t>Comigo Ninguém Pode</t>
  </si>
  <si>
    <t>Manjericão</t>
  </si>
  <si>
    <t>Mil Flores</t>
  </si>
  <si>
    <t>Mirra</t>
  </si>
  <si>
    <t>Madeira do Oriente</t>
  </si>
  <si>
    <t>Citronela</t>
  </si>
  <si>
    <t>Desamarração</t>
  </si>
  <si>
    <t>Palo Santo</t>
  </si>
  <si>
    <t>7 Linhas</t>
  </si>
  <si>
    <t>Pomba Gira</t>
  </si>
  <si>
    <t>Cidade:</t>
  </si>
  <si>
    <t>Chora nos Meus Pés</t>
  </si>
  <si>
    <t>Afasta Espirito</t>
  </si>
  <si>
    <t>Bará</t>
  </si>
  <si>
    <t>Prosperidade</t>
  </si>
  <si>
    <t>Sálvia</t>
  </si>
  <si>
    <t>PEDIDO</t>
  </si>
  <si>
    <t>End.:</t>
  </si>
  <si>
    <t>Estado:</t>
  </si>
  <si>
    <t>Prazo de Pagamento:</t>
  </si>
  <si>
    <t>Nossa Sra Aparecida</t>
  </si>
  <si>
    <t>Nossa Sra de Fátima</t>
  </si>
  <si>
    <t xml:space="preserve">Nossa Sra.Des.dos Nos </t>
  </si>
  <si>
    <t>Ogum</t>
  </si>
  <si>
    <t>Desatrapalha</t>
  </si>
  <si>
    <t>Transp.:</t>
  </si>
  <si>
    <t>Tel: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</si>
</sst>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[$-416]dddd\,\ d&quot; de &quot;mmmm&quot; de &quot;yyyy"/>
    <numFmt numFmtId="180" formatCode="[&lt;=9999999]###\-####;\(###\)\ ###\-####"/>
    <numFmt numFmtId="181" formatCode="&quot;R$&quot;\ 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78" fontId="2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178" fontId="2" fillId="34" borderId="10" xfId="0" applyNumberFormat="1" applyFont="1" applyFill="1" applyBorder="1" applyAlignment="1" applyProtection="1">
      <alignment horizontal="center"/>
      <protection/>
    </xf>
    <xf numFmtId="178" fontId="3" fillId="35" borderId="12" xfId="0" applyNumberFormat="1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178" fontId="2" fillId="33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78" fontId="2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right"/>
      <protection locked="0"/>
    </xf>
    <xf numFmtId="0" fontId="2" fillId="0" borderId="22" xfId="0" applyFont="1" applyFill="1" applyBorder="1" applyAlignment="1" applyProtection="1">
      <alignment horizontal="right"/>
      <protection locked="0"/>
    </xf>
    <xf numFmtId="0" fontId="2" fillId="34" borderId="23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178" fontId="2" fillId="0" borderId="26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 locked="0"/>
    </xf>
    <xf numFmtId="1" fontId="3" fillId="36" borderId="30" xfId="0" applyNumberFormat="1" applyFont="1" applyFill="1" applyBorder="1" applyAlignment="1" applyProtection="1">
      <alignment horizontal="center"/>
      <protection/>
    </xf>
    <xf numFmtId="1" fontId="3" fillId="36" borderId="31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178" fontId="2" fillId="0" borderId="33" xfId="0" applyNumberFormat="1" applyFont="1" applyBorder="1" applyAlignment="1" applyProtection="1">
      <alignment/>
      <protection/>
    </xf>
    <xf numFmtId="178" fontId="2" fillId="0" borderId="34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/>
      <protection locked="0"/>
    </xf>
    <xf numFmtId="178" fontId="3" fillId="37" borderId="10" xfId="0" applyNumberFormat="1" applyFont="1" applyFill="1" applyBorder="1" applyAlignment="1" applyProtection="1">
      <alignment horizontal="center"/>
      <protection/>
    </xf>
    <xf numFmtId="9" fontId="2" fillId="33" borderId="3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left"/>
      <protection/>
    </xf>
    <xf numFmtId="178" fontId="2" fillId="0" borderId="39" xfId="0" applyNumberFormat="1" applyFont="1" applyBorder="1" applyAlignment="1" applyProtection="1">
      <alignment horizontal="right"/>
      <protection/>
    </xf>
    <xf numFmtId="178" fontId="2" fillId="0" borderId="15" xfId="0" applyNumberFormat="1" applyFont="1" applyBorder="1" applyAlignment="1" applyProtection="1">
      <alignment horizontal="right"/>
      <protection/>
    </xf>
    <xf numFmtId="178" fontId="2" fillId="0" borderId="40" xfId="0" applyNumberFormat="1" applyFont="1" applyBorder="1" applyAlignment="1" applyProtection="1">
      <alignment horizontal="right"/>
      <protection/>
    </xf>
    <xf numFmtId="178" fontId="2" fillId="0" borderId="33" xfId="0" applyNumberFormat="1" applyFont="1" applyBorder="1" applyAlignment="1" applyProtection="1">
      <alignment horizontal="right"/>
      <protection/>
    </xf>
    <xf numFmtId="178" fontId="2" fillId="0" borderId="41" xfId="0" applyNumberFormat="1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right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left"/>
      <protection/>
    </xf>
    <xf numFmtId="178" fontId="2" fillId="0" borderId="39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178" fontId="2" fillId="0" borderId="42" xfId="0" applyNumberFormat="1" applyFont="1" applyBorder="1" applyAlignment="1" applyProtection="1">
      <alignment/>
      <protection/>
    </xf>
    <xf numFmtId="178" fontId="2" fillId="0" borderId="44" xfId="0" applyNumberFormat="1" applyFont="1" applyBorder="1" applyAlignment="1" applyProtection="1">
      <alignment/>
      <protection/>
    </xf>
    <xf numFmtId="0" fontId="2" fillId="0" borderId="16" xfId="0" applyFont="1" applyBorder="1" applyAlignment="1">
      <alignment horizontal="center"/>
    </xf>
    <xf numFmtId="0" fontId="0" fillId="0" borderId="45" xfId="0" applyBorder="1" applyAlignment="1" applyProtection="1">
      <alignment/>
      <protection locked="0"/>
    </xf>
    <xf numFmtId="178" fontId="2" fillId="34" borderId="38" xfId="0" applyNumberFormat="1" applyFont="1" applyFill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right"/>
      <protection locked="0"/>
    </xf>
    <xf numFmtId="9" fontId="2" fillId="34" borderId="33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7" fillId="0" borderId="44" xfId="0" applyFont="1" applyBorder="1" applyAlignment="1" applyProtection="1">
      <alignment/>
      <protection locked="0"/>
    </xf>
    <xf numFmtId="0" fontId="7" fillId="0" borderId="47" xfId="0" applyFont="1" applyBorder="1" applyAlignment="1" applyProtection="1">
      <alignment/>
      <protection locked="0"/>
    </xf>
    <xf numFmtId="0" fontId="3" fillId="35" borderId="48" xfId="0" applyFont="1" applyFill="1" applyBorder="1" applyAlignment="1" applyProtection="1">
      <alignment horizontal="center"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3" fillId="35" borderId="50" xfId="0" applyFont="1" applyFill="1" applyBorder="1" applyAlignment="1" applyProtection="1">
      <alignment horizontal="center"/>
      <protection/>
    </xf>
    <xf numFmtId="0" fontId="3" fillId="35" borderId="47" xfId="0" applyFont="1" applyFill="1" applyBorder="1" applyAlignment="1" applyProtection="1">
      <alignment horizontal="center"/>
      <protection/>
    </xf>
    <xf numFmtId="0" fontId="2" fillId="34" borderId="51" xfId="0" applyFont="1" applyFill="1" applyBorder="1" applyAlignment="1" applyProtection="1">
      <alignment horizontal="center"/>
      <protection/>
    </xf>
    <xf numFmtId="0" fontId="2" fillId="34" borderId="52" xfId="0" applyFont="1" applyFill="1" applyBorder="1" applyAlignment="1" applyProtection="1">
      <alignment horizontal="center"/>
      <protection/>
    </xf>
    <xf numFmtId="0" fontId="2" fillId="34" borderId="53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180" fontId="0" fillId="0" borderId="44" xfId="0" applyNumberFormat="1" applyBorder="1" applyAlignment="1" applyProtection="1">
      <alignment horizontal="left"/>
      <protection locked="0"/>
    </xf>
    <xf numFmtId="180" fontId="0" fillId="0" borderId="50" xfId="0" applyNumberFormat="1" applyBorder="1" applyAlignment="1" applyProtection="1">
      <alignment horizontal="left"/>
      <protection locked="0"/>
    </xf>
    <xf numFmtId="180" fontId="0" fillId="0" borderId="54" xfId="0" applyNumberFormat="1" applyBorder="1" applyAlignment="1" applyProtection="1">
      <alignment horizontal="left"/>
      <protection locked="0"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4" borderId="45" xfId="0" applyFont="1" applyFill="1" applyBorder="1" applyAlignment="1" applyProtection="1">
      <alignment horizontal="center"/>
      <protection/>
    </xf>
    <xf numFmtId="0" fontId="2" fillId="34" borderId="43" xfId="0" applyFont="1" applyFill="1" applyBorder="1" applyAlignment="1" applyProtection="1">
      <alignment horizontal="center"/>
      <protection/>
    </xf>
    <xf numFmtId="0" fontId="2" fillId="34" borderId="55" xfId="0" applyFont="1" applyFill="1" applyBorder="1" applyAlignment="1" applyProtection="1">
      <alignment horizontal="center"/>
      <protection/>
    </xf>
    <xf numFmtId="0" fontId="3" fillId="35" borderId="56" xfId="0" applyFont="1" applyFill="1" applyBorder="1" applyAlignment="1" applyProtection="1">
      <alignment horizontal="center"/>
      <protection/>
    </xf>
    <xf numFmtId="0" fontId="3" fillId="35" borderId="57" xfId="0" applyFont="1" applyFill="1" applyBorder="1" applyAlignment="1" applyProtection="1">
      <alignment horizontal="center"/>
      <protection/>
    </xf>
    <xf numFmtId="0" fontId="3" fillId="36" borderId="58" xfId="0" applyFont="1" applyFill="1" applyBorder="1" applyAlignment="1" applyProtection="1">
      <alignment horizontal="center"/>
      <protection/>
    </xf>
    <xf numFmtId="0" fontId="3" fillId="36" borderId="59" xfId="0" applyFont="1" applyFill="1" applyBorder="1" applyAlignment="1" applyProtection="1">
      <alignment horizontal="center"/>
      <protection/>
    </xf>
    <xf numFmtId="0" fontId="2" fillId="34" borderId="60" xfId="0" applyFont="1" applyFill="1" applyBorder="1" applyAlignment="1" applyProtection="1">
      <alignment horizontal="center"/>
      <protection/>
    </xf>
    <xf numFmtId="0" fontId="2" fillId="34" borderId="50" xfId="0" applyFont="1" applyFill="1" applyBorder="1" applyAlignment="1" applyProtection="1">
      <alignment horizontal="center"/>
      <protection/>
    </xf>
    <xf numFmtId="0" fontId="2" fillId="34" borderId="47" xfId="0" applyFont="1" applyFill="1" applyBorder="1" applyAlignment="1" applyProtection="1">
      <alignment horizontal="center"/>
      <protection/>
    </xf>
    <xf numFmtId="0" fontId="2" fillId="33" borderId="56" xfId="0" applyFont="1" applyFill="1" applyBorder="1" applyAlignment="1" applyProtection="1">
      <alignment horizontal="center"/>
      <protection/>
    </xf>
    <xf numFmtId="0" fontId="2" fillId="33" borderId="57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/>
      <protection/>
    </xf>
    <xf numFmtId="14" fontId="7" fillId="0" borderId="61" xfId="0" applyNumberFormat="1" applyFont="1" applyBorder="1" applyAlignment="1" applyProtection="1">
      <alignment horizontal="left"/>
      <protection locked="0"/>
    </xf>
    <xf numFmtId="14" fontId="0" fillId="0" borderId="48" xfId="0" applyNumberFormat="1" applyBorder="1" applyAlignment="1" applyProtection="1">
      <alignment horizontal="left"/>
      <protection locked="0"/>
    </xf>
    <xf numFmtId="14" fontId="0" fillId="0" borderId="62" xfId="0" applyNumberFormat="1" applyBorder="1" applyAlignment="1" applyProtection="1">
      <alignment horizontal="left"/>
      <protection locked="0"/>
    </xf>
    <xf numFmtId="0" fontId="7" fillId="0" borderId="63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/>
      <protection locked="0"/>
    </xf>
    <xf numFmtId="0" fontId="2" fillId="33" borderId="50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right"/>
      <protection locked="0"/>
    </xf>
    <xf numFmtId="0" fontId="0" fillId="0" borderId="54" xfId="0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showZeros="0" tabSelected="1" zoomScalePageLayoutView="0" workbookViewId="0" topLeftCell="A1">
      <selection activeCell="P28" sqref="P28"/>
    </sheetView>
  </sheetViews>
  <sheetFormatPr defaultColWidth="9.140625" defaultRowHeight="12.75"/>
  <cols>
    <col min="1" max="1" width="3.421875" style="15" customWidth="1"/>
    <col min="2" max="2" width="2.140625" style="21" customWidth="1"/>
    <col min="3" max="3" width="16.140625" style="15" customWidth="1"/>
    <col min="4" max="4" width="8.421875" style="26" customWidth="1"/>
    <col min="5" max="5" width="3.421875" style="21" customWidth="1"/>
    <col min="6" max="6" width="2.140625" style="15" customWidth="1"/>
    <col min="7" max="7" width="17.57421875" style="21" customWidth="1"/>
    <col min="8" max="8" width="9.140625" style="21" customWidth="1"/>
    <col min="9" max="9" width="3.421875" style="25" customWidth="1"/>
    <col min="10" max="10" width="2.140625" style="21" customWidth="1"/>
    <col min="11" max="11" width="17.00390625" style="21" customWidth="1"/>
    <col min="12" max="12" width="7.8515625" style="24" customWidth="1"/>
    <col min="13" max="13" width="3.421875" style="20" customWidth="1"/>
    <col min="14" max="14" width="2.140625" style="21" customWidth="1"/>
    <col min="15" max="15" width="12.7109375" style="15" customWidth="1"/>
    <col min="16" max="16" width="8.00390625" style="15" customWidth="1"/>
    <col min="17" max="17" width="3.421875" style="15" customWidth="1"/>
    <col min="18" max="18" width="2.140625" style="15" customWidth="1"/>
    <col min="19" max="19" width="13.57421875" style="15" customWidth="1"/>
    <col min="20" max="20" width="7.8515625" style="15" customWidth="1"/>
    <col min="21" max="21" width="10.00390625" style="15" customWidth="1"/>
    <col min="22" max="16384" width="9.140625" style="15" customWidth="1"/>
  </cols>
  <sheetData>
    <row r="1" spans="1:20" ht="13.5" thickTop="1">
      <c r="A1" s="140" t="s">
        <v>179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99" t="s">
        <v>141</v>
      </c>
      <c r="Q1" s="137"/>
      <c r="R1" s="138"/>
      <c r="S1" s="138"/>
      <c r="T1" s="139"/>
    </row>
    <row r="2" spans="1:20" ht="12" customHeight="1">
      <c r="A2" s="142" t="s">
        <v>110</v>
      </c>
      <c r="B2" s="143"/>
      <c r="C2" s="143"/>
      <c r="D2" s="115"/>
      <c r="E2" s="116"/>
      <c r="F2" s="116"/>
      <c r="G2" s="117"/>
      <c r="H2" s="101" t="s">
        <v>180</v>
      </c>
      <c r="I2" s="115"/>
      <c r="J2" s="116"/>
      <c r="K2" s="116"/>
      <c r="L2" s="116"/>
      <c r="M2" s="116"/>
      <c r="N2" s="116"/>
      <c r="O2" s="117"/>
      <c r="P2" s="102" t="s">
        <v>189</v>
      </c>
      <c r="Q2" s="118"/>
      <c r="R2" s="119"/>
      <c r="S2" s="119"/>
      <c r="T2" s="120"/>
    </row>
    <row r="3" spans="1:20" ht="12" customHeight="1" thickBot="1">
      <c r="A3" s="142" t="s">
        <v>173</v>
      </c>
      <c r="B3" s="145"/>
      <c r="C3" s="145"/>
      <c r="D3" s="115"/>
      <c r="E3" s="116"/>
      <c r="F3" s="116"/>
      <c r="G3" s="117"/>
      <c r="H3" s="102" t="s">
        <v>181</v>
      </c>
      <c r="I3" s="115"/>
      <c r="J3" s="117"/>
      <c r="K3" s="103" t="s">
        <v>182</v>
      </c>
      <c r="L3" s="104"/>
      <c r="M3" s="112"/>
      <c r="N3" s="113"/>
      <c r="O3" s="114"/>
      <c r="P3" s="100" t="s">
        <v>188</v>
      </c>
      <c r="Q3" s="116"/>
      <c r="R3" s="116"/>
      <c r="S3" s="116"/>
      <c r="T3" s="146"/>
    </row>
    <row r="4" spans="1:20" ht="12" customHeight="1">
      <c r="A4" s="68"/>
      <c r="B4" s="69" t="s">
        <v>109</v>
      </c>
      <c r="C4" s="70" t="s">
        <v>0</v>
      </c>
      <c r="D4" s="71">
        <f>A4*27</f>
        <v>0</v>
      </c>
      <c r="E4" s="68">
        <v>0</v>
      </c>
      <c r="F4" s="69" t="s">
        <v>109</v>
      </c>
      <c r="G4" s="70" t="s">
        <v>187</v>
      </c>
      <c r="H4" s="71">
        <f>E4*23</f>
        <v>0</v>
      </c>
      <c r="I4" s="68">
        <v>0</v>
      </c>
      <c r="J4" s="78" t="s">
        <v>109</v>
      </c>
      <c r="K4" s="70" t="s">
        <v>53</v>
      </c>
      <c r="L4" s="71">
        <f>I4*23</f>
        <v>0</v>
      </c>
      <c r="M4" s="98">
        <v>0</v>
      </c>
      <c r="N4" s="69" t="s">
        <v>109</v>
      </c>
      <c r="O4" s="70" t="s">
        <v>69</v>
      </c>
      <c r="P4" s="89">
        <f>M4*27</f>
        <v>0</v>
      </c>
      <c r="Q4" s="68">
        <v>0</v>
      </c>
      <c r="R4" s="83" t="s">
        <v>109</v>
      </c>
      <c r="S4" s="84" t="s">
        <v>167</v>
      </c>
      <c r="T4" s="85">
        <f>Q4*27</f>
        <v>0</v>
      </c>
    </row>
    <row r="5" spans="1:20" ht="12" customHeight="1">
      <c r="A5" s="28">
        <v>0</v>
      </c>
      <c r="B5" s="6" t="s">
        <v>109</v>
      </c>
      <c r="C5" s="7" t="s">
        <v>122</v>
      </c>
      <c r="D5" s="72">
        <f>A5*23</f>
        <v>0</v>
      </c>
      <c r="E5" s="28">
        <v>0</v>
      </c>
      <c r="F5" s="9" t="s">
        <v>109</v>
      </c>
      <c r="G5" s="10" t="s">
        <v>24</v>
      </c>
      <c r="H5" s="74">
        <f>E5*23</f>
        <v>0</v>
      </c>
      <c r="I5" s="28">
        <v>0</v>
      </c>
      <c r="J5" s="47" t="s">
        <v>109</v>
      </c>
      <c r="K5" s="10" t="s">
        <v>54</v>
      </c>
      <c r="L5" s="74">
        <f>I5*23</f>
        <v>0</v>
      </c>
      <c r="M5" s="28">
        <v>0</v>
      </c>
      <c r="N5" s="6" t="s">
        <v>109</v>
      </c>
      <c r="O5" s="7" t="s">
        <v>70</v>
      </c>
      <c r="P5" s="90">
        <f>M5*27</f>
        <v>0</v>
      </c>
      <c r="Q5" s="28">
        <v>0</v>
      </c>
      <c r="R5" s="16" t="s">
        <v>109</v>
      </c>
      <c r="S5" s="8" t="s">
        <v>91</v>
      </c>
      <c r="T5" s="27">
        <f>Q5*27</f>
        <v>0</v>
      </c>
    </row>
    <row r="6" spans="1:20" ht="12" customHeight="1">
      <c r="A6" s="28">
        <v>0</v>
      </c>
      <c r="B6" s="6" t="s">
        <v>109</v>
      </c>
      <c r="C6" s="7" t="s">
        <v>123</v>
      </c>
      <c r="D6" s="72">
        <f>A6*23</f>
        <v>0</v>
      </c>
      <c r="E6" s="28">
        <v>0</v>
      </c>
      <c r="F6" s="9" t="s">
        <v>109</v>
      </c>
      <c r="G6" s="46" t="s">
        <v>25</v>
      </c>
      <c r="H6" s="74">
        <f>E6*23</f>
        <v>0</v>
      </c>
      <c r="I6" s="28">
        <v>0</v>
      </c>
      <c r="J6" s="9" t="s">
        <v>109</v>
      </c>
      <c r="K6" s="10" t="s">
        <v>55</v>
      </c>
      <c r="L6" s="72">
        <f>I6*23</f>
        <v>0</v>
      </c>
      <c r="M6" s="28">
        <v>0</v>
      </c>
      <c r="N6" s="6" t="s">
        <v>109</v>
      </c>
      <c r="O6" s="7" t="s">
        <v>151</v>
      </c>
      <c r="P6" s="90">
        <f>M6*27</f>
        <v>0</v>
      </c>
      <c r="Q6" s="28">
        <v>0</v>
      </c>
      <c r="R6" s="16" t="s">
        <v>109</v>
      </c>
      <c r="S6" s="8" t="s">
        <v>92</v>
      </c>
      <c r="T6" s="27">
        <f>Q6*27</f>
        <v>0</v>
      </c>
    </row>
    <row r="7" spans="1:20" ht="12" customHeight="1">
      <c r="A7" s="28">
        <v>0</v>
      </c>
      <c r="B7" s="6" t="s">
        <v>109</v>
      </c>
      <c r="C7" s="7" t="s">
        <v>124</v>
      </c>
      <c r="D7" s="72">
        <f>A7*23</f>
        <v>0</v>
      </c>
      <c r="E7" s="28">
        <v>0</v>
      </c>
      <c r="F7" s="9" t="s">
        <v>109</v>
      </c>
      <c r="G7" s="7" t="s">
        <v>26</v>
      </c>
      <c r="H7" s="72">
        <f>E7*23</f>
        <v>0</v>
      </c>
      <c r="I7" s="28">
        <v>0</v>
      </c>
      <c r="J7" s="6" t="s">
        <v>109</v>
      </c>
      <c r="K7" s="7" t="s">
        <v>56</v>
      </c>
      <c r="L7" s="72">
        <f>I7*23</f>
        <v>0</v>
      </c>
      <c r="M7" s="28">
        <v>0</v>
      </c>
      <c r="N7" s="6" t="s">
        <v>109</v>
      </c>
      <c r="O7" s="7" t="s">
        <v>71</v>
      </c>
      <c r="P7" s="90">
        <f>M7*27</f>
        <v>0</v>
      </c>
      <c r="Q7" s="28">
        <v>0</v>
      </c>
      <c r="R7" s="16" t="s">
        <v>109</v>
      </c>
      <c r="S7" s="8" t="s">
        <v>164</v>
      </c>
      <c r="T7" s="27">
        <f>Q7*27</f>
        <v>0</v>
      </c>
    </row>
    <row r="8" spans="1:20" ht="12" customHeight="1">
      <c r="A8" s="30">
        <v>0</v>
      </c>
      <c r="B8" s="9" t="s">
        <v>109</v>
      </c>
      <c r="C8" s="10" t="s">
        <v>152</v>
      </c>
      <c r="D8" s="72">
        <f>A8*23</f>
        <v>0</v>
      </c>
      <c r="E8" s="30">
        <v>0</v>
      </c>
      <c r="F8" s="6" t="s">
        <v>109</v>
      </c>
      <c r="G8" s="7" t="s">
        <v>27</v>
      </c>
      <c r="H8" s="72">
        <f>E8*23</f>
        <v>0</v>
      </c>
      <c r="I8" s="30">
        <v>0</v>
      </c>
      <c r="J8" s="6" t="s">
        <v>109</v>
      </c>
      <c r="K8" s="7" t="s">
        <v>148</v>
      </c>
      <c r="L8" s="72">
        <f>I8*23</f>
        <v>0</v>
      </c>
      <c r="M8" s="30">
        <v>0</v>
      </c>
      <c r="N8" s="6" t="s">
        <v>109</v>
      </c>
      <c r="O8" s="7" t="s">
        <v>72</v>
      </c>
      <c r="P8" s="90">
        <f>M8*27</f>
        <v>0</v>
      </c>
      <c r="Q8" s="30">
        <v>0</v>
      </c>
      <c r="R8" s="16" t="s">
        <v>109</v>
      </c>
      <c r="S8" s="8" t="s">
        <v>93</v>
      </c>
      <c r="T8" s="27">
        <f>Q8*27</f>
        <v>0</v>
      </c>
    </row>
    <row r="9" spans="1:20" ht="12" customHeight="1">
      <c r="A9" s="28">
        <v>0</v>
      </c>
      <c r="B9" s="6" t="s">
        <v>109</v>
      </c>
      <c r="C9" s="7" t="s">
        <v>125</v>
      </c>
      <c r="D9" s="72">
        <f>A9*23</f>
        <v>0</v>
      </c>
      <c r="E9" s="28">
        <v>0</v>
      </c>
      <c r="F9" s="6" t="s">
        <v>109</v>
      </c>
      <c r="G9" s="7" t="s">
        <v>28</v>
      </c>
      <c r="H9" s="72">
        <f>E9*23</f>
        <v>0</v>
      </c>
      <c r="I9" s="28">
        <v>0</v>
      </c>
      <c r="J9" s="6" t="s">
        <v>109</v>
      </c>
      <c r="K9" s="7" t="s">
        <v>57</v>
      </c>
      <c r="L9" s="72">
        <f>I9*23</f>
        <v>0</v>
      </c>
      <c r="M9" s="28"/>
      <c r="N9" s="6" t="s">
        <v>109</v>
      </c>
      <c r="O9" s="7" t="s">
        <v>73</v>
      </c>
      <c r="P9" s="90">
        <f>M9*27</f>
        <v>0</v>
      </c>
      <c r="Q9" s="28">
        <v>0</v>
      </c>
      <c r="R9" s="16" t="s">
        <v>109</v>
      </c>
      <c r="S9" s="8" t="s">
        <v>165</v>
      </c>
      <c r="T9" s="27">
        <f>Q9*27</f>
        <v>0</v>
      </c>
    </row>
    <row r="10" spans="1:20" ht="12" customHeight="1">
      <c r="A10" s="28">
        <v>0</v>
      </c>
      <c r="B10" s="6" t="s">
        <v>109</v>
      </c>
      <c r="C10" s="7" t="s">
        <v>127</v>
      </c>
      <c r="D10" s="72">
        <f>A10*23</f>
        <v>0</v>
      </c>
      <c r="E10" s="28">
        <v>0</v>
      </c>
      <c r="F10" s="6" t="s">
        <v>109</v>
      </c>
      <c r="G10" s="7" t="s">
        <v>29</v>
      </c>
      <c r="H10" s="72">
        <f>E10*23</f>
        <v>0</v>
      </c>
      <c r="I10" s="28">
        <v>0</v>
      </c>
      <c r="J10" s="6" t="s">
        <v>109</v>
      </c>
      <c r="K10" s="7" t="s">
        <v>149</v>
      </c>
      <c r="L10" s="72">
        <f>I10*23</f>
        <v>0</v>
      </c>
      <c r="M10" s="28"/>
      <c r="N10" s="6" t="s">
        <v>109</v>
      </c>
      <c r="O10" s="7" t="s">
        <v>74</v>
      </c>
      <c r="P10" s="90">
        <f>M10*27</f>
        <v>0</v>
      </c>
      <c r="Q10" s="28">
        <v>0</v>
      </c>
      <c r="R10" s="16" t="s">
        <v>109</v>
      </c>
      <c r="S10" s="8" t="s">
        <v>166</v>
      </c>
      <c r="T10" s="27">
        <f>Q10*27</f>
        <v>0</v>
      </c>
    </row>
    <row r="11" spans="1:20" ht="12" customHeight="1">
      <c r="A11" s="28">
        <v>0</v>
      </c>
      <c r="B11" s="6" t="s">
        <v>109</v>
      </c>
      <c r="C11" s="7" t="s">
        <v>153</v>
      </c>
      <c r="D11" s="72">
        <f>A11*23</f>
        <v>0</v>
      </c>
      <c r="E11" s="28">
        <v>0</v>
      </c>
      <c r="F11" s="6" t="s">
        <v>109</v>
      </c>
      <c r="G11" s="7" t="s">
        <v>30</v>
      </c>
      <c r="H11" s="72">
        <f>E11*23</f>
        <v>0</v>
      </c>
      <c r="I11" s="28">
        <v>0</v>
      </c>
      <c r="J11" s="6" t="s">
        <v>109</v>
      </c>
      <c r="K11" s="29" t="s">
        <v>160</v>
      </c>
      <c r="L11" s="72">
        <f>I11*23</f>
        <v>0</v>
      </c>
      <c r="M11" s="28"/>
      <c r="N11" s="6" t="s">
        <v>109</v>
      </c>
      <c r="O11" s="7" t="s">
        <v>75</v>
      </c>
      <c r="P11" s="90">
        <f>M11*27</f>
        <v>0</v>
      </c>
      <c r="Q11" s="28">
        <v>0</v>
      </c>
      <c r="R11" s="16" t="s">
        <v>109</v>
      </c>
      <c r="S11" s="8" t="s">
        <v>94</v>
      </c>
      <c r="T11" s="27">
        <f>Q11*27</f>
        <v>0</v>
      </c>
    </row>
    <row r="12" spans="1:20" ht="12" customHeight="1">
      <c r="A12" s="28">
        <v>0</v>
      </c>
      <c r="B12" s="6" t="s">
        <v>109</v>
      </c>
      <c r="C12" s="7" t="s">
        <v>175</v>
      </c>
      <c r="D12" s="72">
        <f>A12*23</f>
        <v>0</v>
      </c>
      <c r="E12" s="79">
        <v>0</v>
      </c>
      <c r="F12" s="6" t="s">
        <v>109</v>
      </c>
      <c r="G12" s="7" t="s">
        <v>31</v>
      </c>
      <c r="H12" s="72">
        <f>E12*35</f>
        <v>0</v>
      </c>
      <c r="I12" s="28">
        <v>0</v>
      </c>
      <c r="J12" s="6" t="s">
        <v>109</v>
      </c>
      <c r="K12" s="7" t="s">
        <v>58</v>
      </c>
      <c r="L12" s="72">
        <f>I12*23</f>
        <v>0</v>
      </c>
      <c r="M12" s="28">
        <v>0</v>
      </c>
      <c r="N12" s="6" t="s">
        <v>109</v>
      </c>
      <c r="O12" s="8" t="s">
        <v>76</v>
      </c>
      <c r="P12" s="90">
        <f>M12*27</f>
        <v>0</v>
      </c>
      <c r="Q12" s="28">
        <v>0</v>
      </c>
      <c r="R12" s="16" t="s">
        <v>109</v>
      </c>
      <c r="S12" s="8" t="s">
        <v>95</v>
      </c>
      <c r="T12" s="27">
        <f>Q12*27</f>
        <v>0</v>
      </c>
    </row>
    <row r="13" spans="1:20" ht="12" customHeight="1">
      <c r="A13" s="30">
        <v>0</v>
      </c>
      <c r="B13" s="6" t="s">
        <v>109</v>
      </c>
      <c r="C13" s="7" t="s">
        <v>1</v>
      </c>
      <c r="D13" s="72">
        <f>A13*23</f>
        <v>0</v>
      </c>
      <c r="E13" s="30">
        <v>0</v>
      </c>
      <c r="F13" s="6" t="s">
        <v>109</v>
      </c>
      <c r="G13" s="7" t="s">
        <v>32</v>
      </c>
      <c r="H13" s="72">
        <f>E13*23</f>
        <v>0</v>
      </c>
      <c r="I13" s="30">
        <v>0</v>
      </c>
      <c r="J13" s="6" t="s">
        <v>109</v>
      </c>
      <c r="K13" s="7" t="s">
        <v>59</v>
      </c>
      <c r="L13" s="72">
        <f>I13*23</f>
        <v>0</v>
      </c>
      <c r="M13" s="30"/>
      <c r="N13" s="6" t="s">
        <v>109</v>
      </c>
      <c r="O13" s="8" t="s">
        <v>77</v>
      </c>
      <c r="P13" s="90">
        <f>M13*27</f>
        <v>0</v>
      </c>
      <c r="Q13" s="30">
        <v>0</v>
      </c>
      <c r="R13" s="16" t="s">
        <v>109</v>
      </c>
      <c r="S13" s="8" t="s">
        <v>170</v>
      </c>
      <c r="T13" s="55">
        <f>Q13*27</f>
        <v>0</v>
      </c>
    </row>
    <row r="14" spans="1:20" ht="12" customHeight="1">
      <c r="A14" s="28">
        <v>0</v>
      </c>
      <c r="B14" s="9" t="s">
        <v>109</v>
      </c>
      <c r="C14" s="10" t="s">
        <v>144</v>
      </c>
      <c r="D14" s="72">
        <f>A14*23</f>
        <v>0</v>
      </c>
      <c r="E14" s="28">
        <v>0</v>
      </c>
      <c r="F14" s="6" t="s">
        <v>109</v>
      </c>
      <c r="G14" s="7" t="s">
        <v>33</v>
      </c>
      <c r="H14" s="72">
        <f>E14*23</f>
        <v>0</v>
      </c>
      <c r="I14" s="28">
        <v>0</v>
      </c>
      <c r="J14" s="6" t="s">
        <v>109</v>
      </c>
      <c r="K14" s="7" t="s">
        <v>60</v>
      </c>
      <c r="L14" s="72">
        <f>I14*23</f>
        <v>0</v>
      </c>
      <c r="M14" s="28">
        <v>0</v>
      </c>
      <c r="N14" s="6" t="s">
        <v>109</v>
      </c>
      <c r="O14" s="8" t="s">
        <v>78</v>
      </c>
      <c r="P14" s="90">
        <f>M14*27</f>
        <v>0</v>
      </c>
      <c r="Q14" s="28">
        <v>0</v>
      </c>
      <c r="R14" s="16" t="s">
        <v>109</v>
      </c>
      <c r="S14" s="8" t="s">
        <v>142</v>
      </c>
      <c r="T14" s="54">
        <f>Q14*27</f>
        <v>0</v>
      </c>
    </row>
    <row r="15" spans="1:20" ht="12" customHeight="1">
      <c r="A15" s="28">
        <v>0</v>
      </c>
      <c r="B15" s="6" t="s">
        <v>109</v>
      </c>
      <c r="C15" s="7" t="s">
        <v>145</v>
      </c>
      <c r="D15" s="72">
        <f>A15*23</f>
        <v>0</v>
      </c>
      <c r="E15" s="28">
        <v>0</v>
      </c>
      <c r="F15" s="6" t="s">
        <v>109</v>
      </c>
      <c r="G15" s="7" t="s">
        <v>34</v>
      </c>
      <c r="H15" s="72">
        <f>E15*23</f>
        <v>0</v>
      </c>
      <c r="I15" s="28">
        <v>0</v>
      </c>
      <c r="J15" s="6" t="s">
        <v>109</v>
      </c>
      <c r="K15" s="7" t="s">
        <v>61</v>
      </c>
      <c r="L15" s="72">
        <f>I15*23</f>
        <v>0</v>
      </c>
      <c r="M15" s="28">
        <v>0</v>
      </c>
      <c r="N15" s="6" t="s">
        <v>109</v>
      </c>
      <c r="O15" s="7" t="s">
        <v>79</v>
      </c>
      <c r="P15" s="90">
        <f>M15*27</f>
        <v>0</v>
      </c>
      <c r="Q15" s="28">
        <v>0</v>
      </c>
      <c r="R15" s="16" t="s">
        <v>109</v>
      </c>
      <c r="S15" s="8" t="s">
        <v>96</v>
      </c>
      <c r="T15" s="27">
        <f>Q15*27</f>
        <v>0</v>
      </c>
    </row>
    <row r="16" spans="1:20" ht="12" customHeight="1">
      <c r="A16" s="28">
        <v>0</v>
      </c>
      <c r="B16" s="6" t="s">
        <v>109</v>
      </c>
      <c r="C16" s="7" t="s">
        <v>176</v>
      </c>
      <c r="D16" s="72">
        <f>A16*23</f>
        <v>0</v>
      </c>
      <c r="E16" s="28">
        <v>0</v>
      </c>
      <c r="F16" s="6" t="s">
        <v>109</v>
      </c>
      <c r="G16" s="29" t="s">
        <v>159</v>
      </c>
      <c r="H16" s="72">
        <f>E16*23</f>
        <v>0</v>
      </c>
      <c r="I16" s="28">
        <v>0</v>
      </c>
      <c r="J16" s="6" t="s">
        <v>109</v>
      </c>
      <c r="K16" s="7" t="s">
        <v>62</v>
      </c>
      <c r="L16" s="72">
        <f>I16*23</f>
        <v>0</v>
      </c>
      <c r="M16" s="28">
        <v>0</v>
      </c>
      <c r="N16" s="6" t="s">
        <v>109</v>
      </c>
      <c r="O16" s="7" t="s">
        <v>168</v>
      </c>
      <c r="P16" s="90">
        <f>M16*27</f>
        <v>0</v>
      </c>
      <c r="Q16" s="28">
        <v>0</v>
      </c>
      <c r="R16" s="16" t="s">
        <v>109</v>
      </c>
      <c r="S16" s="8" t="s">
        <v>97</v>
      </c>
      <c r="T16" s="27">
        <f>Q16*27</f>
        <v>0</v>
      </c>
    </row>
    <row r="17" spans="1:20" ht="12" customHeight="1">
      <c r="A17" s="28">
        <v>0</v>
      </c>
      <c r="B17" s="6" t="s">
        <v>109</v>
      </c>
      <c r="C17" s="7" t="s">
        <v>2</v>
      </c>
      <c r="D17" s="72">
        <f>A17*23</f>
        <v>0</v>
      </c>
      <c r="E17" s="28">
        <v>0</v>
      </c>
      <c r="F17" s="6" t="s">
        <v>109</v>
      </c>
      <c r="G17" s="7" t="s">
        <v>35</v>
      </c>
      <c r="H17" s="72">
        <f>E17*27</f>
        <v>0</v>
      </c>
      <c r="I17" s="28">
        <v>0</v>
      </c>
      <c r="J17" s="6" t="s">
        <v>109</v>
      </c>
      <c r="K17" s="7" t="s">
        <v>63</v>
      </c>
      <c r="L17" s="72">
        <f>I17*23</f>
        <v>0</v>
      </c>
      <c r="M17" s="28">
        <v>0</v>
      </c>
      <c r="N17" s="6" t="s">
        <v>109</v>
      </c>
      <c r="O17" s="7" t="s">
        <v>80</v>
      </c>
      <c r="P17" s="90">
        <f>M17*27</f>
        <v>0</v>
      </c>
      <c r="Q17" s="28">
        <v>0</v>
      </c>
      <c r="R17" s="16" t="s">
        <v>109</v>
      </c>
      <c r="S17" s="8" t="s">
        <v>98</v>
      </c>
      <c r="T17" s="27">
        <f>Q17*27</f>
        <v>0</v>
      </c>
    </row>
    <row r="18" spans="1:20" ht="12" customHeight="1">
      <c r="A18" s="30">
        <v>0</v>
      </c>
      <c r="B18" s="6" t="s">
        <v>109</v>
      </c>
      <c r="C18" s="7" t="s">
        <v>3</v>
      </c>
      <c r="D18" s="72">
        <f>A18*23</f>
        <v>0</v>
      </c>
      <c r="E18" s="28">
        <v>0</v>
      </c>
      <c r="F18" s="6" t="s">
        <v>109</v>
      </c>
      <c r="G18" s="7" t="s">
        <v>36</v>
      </c>
      <c r="H18" s="72">
        <f>E18*23</f>
        <v>0</v>
      </c>
      <c r="I18" s="28">
        <v>0</v>
      </c>
      <c r="J18" s="6" t="s">
        <v>109</v>
      </c>
      <c r="K18" s="7" t="s">
        <v>64</v>
      </c>
      <c r="L18" s="72">
        <f>I18*23</f>
        <v>0</v>
      </c>
      <c r="M18" s="28">
        <v>0</v>
      </c>
      <c r="N18" s="6" t="s">
        <v>109</v>
      </c>
      <c r="O18" s="7" t="s">
        <v>81</v>
      </c>
      <c r="P18" s="90">
        <f>M18*27</f>
        <v>0</v>
      </c>
      <c r="Q18" s="28">
        <v>0</v>
      </c>
      <c r="R18" s="16" t="s">
        <v>109</v>
      </c>
      <c r="S18" s="8" t="s">
        <v>99</v>
      </c>
      <c r="T18" s="27">
        <f>Q18*27</f>
        <v>0</v>
      </c>
    </row>
    <row r="19" spans="1:20" ht="12" customHeight="1">
      <c r="A19" s="30">
        <v>0</v>
      </c>
      <c r="B19" s="6" t="s">
        <v>109</v>
      </c>
      <c r="C19" s="7" t="s">
        <v>4</v>
      </c>
      <c r="D19" s="72">
        <f>A19*23</f>
        <v>0</v>
      </c>
      <c r="E19" s="28">
        <v>0</v>
      </c>
      <c r="F19" s="6" t="s">
        <v>109</v>
      </c>
      <c r="G19" s="7" t="s">
        <v>37</v>
      </c>
      <c r="H19" s="72">
        <f>E19*23</f>
        <v>0</v>
      </c>
      <c r="I19" s="30">
        <v>0</v>
      </c>
      <c r="J19" s="6" t="s">
        <v>109</v>
      </c>
      <c r="K19" s="7" t="s">
        <v>65</v>
      </c>
      <c r="L19" s="72">
        <f>I19*23</f>
        <v>0</v>
      </c>
      <c r="M19" s="28">
        <v>0</v>
      </c>
      <c r="N19" s="6" t="s">
        <v>109</v>
      </c>
      <c r="O19" s="7" t="s">
        <v>82</v>
      </c>
      <c r="P19" s="90">
        <f>M19*27</f>
        <v>0</v>
      </c>
      <c r="Q19" s="30">
        <v>0</v>
      </c>
      <c r="R19" s="16" t="s">
        <v>109</v>
      </c>
      <c r="S19" s="8" t="s">
        <v>100</v>
      </c>
      <c r="T19" s="27">
        <f>Q19*27</f>
        <v>0</v>
      </c>
    </row>
    <row r="20" spans="1:20" ht="12" customHeight="1">
      <c r="A20" s="30">
        <v>0</v>
      </c>
      <c r="B20" s="6" t="s">
        <v>109</v>
      </c>
      <c r="C20" s="7" t="s">
        <v>158</v>
      </c>
      <c r="D20" s="72">
        <f>A20*27</f>
        <v>0</v>
      </c>
      <c r="E20" s="28">
        <v>0</v>
      </c>
      <c r="F20" s="6" t="s">
        <v>109</v>
      </c>
      <c r="G20" s="7" t="s">
        <v>126</v>
      </c>
      <c r="H20" s="72">
        <f>E20*23</f>
        <v>0</v>
      </c>
      <c r="I20" s="28">
        <v>0</v>
      </c>
      <c r="J20" s="6" t="s">
        <v>109</v>
      </c>
      <c r="K20" s="7" t="s">
        <v>66</v>
      </c>
      <c r="L20" s="72">
        <f>I20*23</f>
        <v>0</v>
      </c>
      <c r="M20" s="28">
        <v>0</v>
      </c>
      <c r="N20" s="6" t="s">
        <v>109</v>
      </c>
      <c r="O20" s="7" t="s">
        <v>83</v>
      </c>
      <c r="P20" s="90">
        <f>M20*27</f>
        <v>0</v>
      </c>
      <c r="Q20" s="28">
        <v>0</v>
      </c>
      <c r="R20" s="16" t="s">
        <v>109</v>
      </c>
      <c r="S20" s="8" t="s">
        <v>101</v>
      </c>
      <c r="T20" s="27">
        <f>Q20*27</f>
        <v>0</v>
      </c>
    </row>
    <row r="21" spans="1:20" ht="12" customHeight="1">
      <c r="A21" s="28">
        <v>0</v>
      </c>
      <c r="B21" s="6" t="s">
        <v>109</v>
      </c>
      <c r="C21" s="7" t="s">
        <v>5</v>
      </c>
      <c r="D21" s="72">
        <f>A21*23</f>
        <v>0</v>
      </c>
      <c r="E21" s="30">
        <v>0</v>
      </c>
      <c r="F21" s="6" t="s">
        <v>109</v>
      </c>
      <c r="G21" s="7" t="s">
        <v>38</v>
      </c>
      <c r="H21" s="72">
        <f>E21*27</f>
        <v>0</v>
      </c>
      <c r="I21" s="28">
        <v>0</v>
      </c>
      <c r="J21" s="6" t="s">
        <v>109</v>
      </c>
      <c r="K21" s="7" t="s">
        <v>67</v>
      </c>
      <c r="L21" s="72">
        <f>I21*23</f>
        <v>0</v>
      </c>
      <c r="M21" s="28">
        <v>0</v>
      </c>
      <c r="N21" s="6" t="s">
        <v>109</v>
      </c>
      <c r="O21" s="7" t="s">
        <v>84</v>
      </c>
      <c r="P21" s="90">
        <f>M21*27</f>
        <v>0</v>
      </c>
      <c r="Q21" s="28">
        <v>0</v>
      </c>
      <c r="R21" s="16" t="s">
        <v>109</v>
      </c>
      <c r="S21" s="8" t="s">
        <v>102</v>
      </c>
      <c r="T21" s="27">
        <f>Q21*27</f>
        <v>0</v>
      </c>
    </row>
    <row r="22" spans="1:20" ht="12" customHeight="1">
      <c r="A22" s="28">
        <v>0</v>
      </c>
      <c r="B22" s="6" t="s">
        <v>109</v>
      </c>
      <c r="C22" s="7" t="s">
        <v>6</v>
      </c>
      <c r="D22" s="72">
        <f>A22*23</f>
        <v>0</v>
      </c>
      <c r="E22" s="28">
        <v>0</v>
      </c>
      <c r="F22" s="6" t="s">
        <v>109</v>
      </c>
      <c r="G22" s="7" t="s">
        <v>147</v>
      </c>
      <c r="H22" s="72">
        <f>E22*23</f>
        <v>0</v>
      </c>
      <c r="I22" s="28">
        <v>0</v>
      </c>
      <c r="J22" s="6" t="s">
        <v>109</v>
      </c>
      <c r="K22" s="43" t="s">
        <v>171</v>
      </c>
      <c r="L22" s="72">
        <f>I22*23</f>
        <v>0</v>
      </c>
      <c r="M22" s="28">
        <v>0</v>
      </c>
      <c r="N22" s="6" t="s">
        <v>109</v>
      </c>
      <c r="O22" s="7" t="s">
        <v>85</v>
      </c>
      <c r="P22" s="90">
        <f>M22*27</f>
        <v>0</v>
      </c>
      <c r="Q22" s="28">
        <v>0</v>
      </c>
      <c r="R22" s="16" t="s">
        <v>109</v>
      </c>
      <c r="S22" s="8" t="s">
        <v>178</v>
      </c>
      <c r="T22" s="27">
        <f>Q22*27</f>
        <v>0</v>
      </c>
    </row>
    <row r="23" spans="1:20" ht="12" customHeight="1">
      <c r="A23" s="28">
        <v>0</v>
      </c>
      <c r="B23" s="6" t="s">
        <v>109</v>
      </c>
      <c r="C23" s="7" t="s">
        <v>7</v>
      </c>
      <c r="D23" s="72">
        <f>A23*23</f>
        <v>0</v>
      </c>
      <c r="E23" s="28">
        <v>0</v>
      </c>
      <c r="F23" s="6" t="s">
        <v>109</v>
      </c>
      <c r="G23" s="7" t="s">
        <v>39</v>
      </c>
      <c r="H23" s="72">
        <f>E23*23</f>
        <v>0</v>
      </c>
      <c r="I23" s="28">
        <v>0</v>
      </c>
      <c r="J23" s="6" t="s">
        <v>109</v>
      </c>
      <c r="K23" s="29" t="s">
        <v>161</v>
      </c>
      <c r="L23" s="72">
        <f>I23*23</f>
        <v>0</v>
      </c>
      <c r="M23" s="30">
        <v>0</v>
      </c>
      <c r="N23" s="6" t="s">
        <v>109</v>
      </c>
      <c r="O23" s="7" t="s">
        <v>86</v>
      </c>
      <c r="P23" s="90">
        <f>M23*27</f>
        <v>0</v>
      </c>
      <c r="Q23" s="28">
        <v>0</v>
      </c>
      <c r="R23" s="16" t="s">
        <v>109</v>
      </c>
      <c r="S23" s="8" t="s">
        <v>103</v>
      </c>
      <c r="T23" s="27">
        <f>Q23*27</f>
        <v>0</v>
      </c>
    </row>
    <row r="24" spans="1:20" ht="12" customHeight="1">
      <c r="A24" s="28">
        <v>0</v>
      </c>
      <c r="B24" s="6" t="s">
        <v>109</v>
      </c>
      <c r="C24" s="7" t="s">
        <v>8</v>
      </c>
      <c r="D24" s="72">
        <f>A24*23</f>
        <v>0</v>
      </c>
      <c r="E24" s="28">
        <v>0</v>
      </c>
      <c r="F24" s="6" t="s">
        <v>109</v>
      </c>
      <c r="G24" s="7" t="s">
        <v>40</v>
      </c>
      <c r="H24" s="72">
        <f>E24*23</f>
        <v>0</v>
      </c>
      <c r="I24" s="30">
        <v>0</v>
      </c>
      <c r="J24" s="6" t="s">
        <v>109</v>
      </c>
      <c r="K24" s="7" t="s">
        <v>68</v>
      </c>
      <c r="L24" s="72">
        <f>I24*23</f>
        <v>0</v>
      </c>
      <c r="M24" s="28">
        <v>0</v>
      </c>
      <c r="N24" s="6" t="s">
        <v>109</v>
      </c>
      <c r="O24" s="7" t="s">
        <v>87</v>
      </c>
      <c r="P24" s="90">
        <f>M24*27</f>
        <v>0</v>
      </c>
      <c r="Q24" s="30">
        <v>0</v>
      </c>
      <c r="R24" s="16" t="s">
        <v>109</v>
      </c>
      <c r="S24" s="8" t="s">
        <v>104</v>
      </c>
      <c r="T24" s="27">
        <f>Q24*27</f>
        <v>0</v>
      </c>
    </row>
    <row r="25" spans="1:20" ht="12" customHeight="1">
      <c r="A25" s="30">
        <v>0</v>
      </c>
      <c r="B25" s="6" t="s">
        <v>109</v>
      </c>
      <c r="C25" s="7" t="s">
        <v>9</v>
      </c>
      <c r="D25" s="72">
        <f>A25*23</f>
        <v>0</v>
      </c>
      <c r="E25" s="28">
        <v>0</v>
      </c>
      <c r="F25" s="6" t="s">
        <v>109</v>
      </c>
      <c r="G25" s="7" t="s">
        <v>183</v>
      </c>
      <c r="H25" s="72">
        <f>E25*23</f>
        <v>0</v>
      </c>
      <c r="I25" s="28">
        <v>0</v>
      </c>
      <c r="J25" s="6" t="s">
        <v>109</v>
      </c>
      <c r="K25" s="8" t="s">
        <v>111</v>
      </c>
      <c r="L25" s="72">
        <f>I25*23</f>
        <v>0</v>
      </c>
      <c r="M25" s="28">
        <v>0</v>
      </c>
      <c r="N25" s="6" t="s">
        <v>109</v>
      </c>
      <c r="O25" s="7" t="s">
        <v>88</v>
      </c>
      <c r="P25" s="90">
        <f>M25*27</f>
        <v>0</v>
      </c>
      <c r="Q25" s="28"/>
      <c r="R25" s="16" t="s">
        <v>109</v>
      </c>
      <c r="S25" s="8" t="s">
        <v>105</v>
      </c>
      <c r="T25" s="27">
        <f>Q25*27</f>
        <v>0</v>
      </c>
    </row>
    <row r="26" spans="1:20" ht="12" customHeight="1">
      <c r="A26" s="30">
        <v>0</v>
      </c>
      <c r="B26" s="6" t="s">
        <v>109</v>
      </c>
      <c r="C26" s="7" t="s">
        <v>10</v>
      </c>
      <c r="D26" s="72">
        <f>A26*23</f>
        <v>0</v>
      </c>
      <c r="E26" s="30">
        <v>0</v>
      </c>
      <c r="F26" s="6" t="s">
        <v>109</v>
      </c>
      <c r="G26" s="7" t="s">
        <v>184</v>
      </c>
      <c r="H26" s="72">
        <f>E26*23</f>
        <v>0</v>
      </c>
      <c r="I26" s="28">
        <v>0</v>
      </c>
      <c r="J26" s="6" t="s">
        <v>109</v>
      </c>
      <c r="K26" s="8" t="s">
        <v>139</v>
      </c>
      <c r="L26" s="72">
        <f>I26*23</f>
        <v>0</v>
      </c>
      <c r="M26" s="28">
        <v>0</v>
      </c>
      <c r="N26" s="6" t="s">
        <v>109</v>
      </c>
      <c r="O26" s="7" t="s">
        <v>89</v>
      </c>
      <c r="P26" s="90">
        <f>M26*27</f>
        <v>0</v>
      </c>
      <c r="Q26" s="28">
        <v>0</v>
      </c>
      <c r="R26" s="16" t="s">
        <v>109</v>
      </c>
      <c r="S26" s="8" t="s">
        <v>106</v>
      </c>
      <c r="T26" s="27">
        <f>Q26*27</f>
        <v>0</v>
      </c>
    </row>
    <row r="27" spans="1:20" ht="12" customHeight="1">
      <c r="A27" s="30">
        <v>0</v>
      </c>
      <c r="B27" s="6" t="s">
        <v>109</v>
      </c>
      <c r="C27" s="7" t="s">
        <v>11</v>
      </c>
      <c r="D27" s="72">
        <f>A27*23</f>
        <v>0</v>
      </c>
      <c r="E27" s="28">
        <v>0</v>
      </c>
      <c r="F27" s="6" t="s">
        <v>109</v>
      </c>
      <c r="G27" s="7" t="s">
        <v>185</v>
      </c>
      <c r="H27" s="72">
        <f>E27*23</f>
        <v>0</v>
      </c>
      <c r="I27" s="30">
        <v>0</v>
      </c>
      <c r="J27" s="6" t="s">
        <v>109</v>
      </c>
      <c r="K27" s="8" t="s">
        <v>112</v>
      </c>
      <c r="L27" s="72">
        <f>I27*23</f>
        <v>0</v>
      </c>
      <c r="M27" s="28">
        <v>0</v>
      </c>
      <c r="N27" s="6" t="s">
        <v>109</v>
      </c>
      <c r="O27" s="7" t="s">
        <v>90</v>
      </c>
      <c r="P27" s="90">
        <f>M27*27</f>
        <v>0</v>
      </c>
      <c r="Q27" s="28">
        <v>0</v>
      </c>
      <c r="R27" s="16" t="s">
        <v>109</v>
      </c>
      <c r="S27" s="8" t="s">
        <v>107</v>
      </c>
      <c r="T27" s="27">
        <f>Q27*27</f>
        <v>0</v>
      </c>
    </row>
    <row r="28" spans="1:20" ht="12" customHeight="1">
      <c r="A28" s="28">
        <v>0</v>
      </c>
      <c r="B28" s="6" t="s">
        <v>109</v>
      </c>
      <c r="C28" s="7" t="s">
        <v>174</v>
      </c>
      <c r="D28" s="72">
        <f>A28*23</f>
        <v>0</v>
      </c>
      <c r="E28" s="28">
        <v>0</v>
      </c>
      <c r="F28" s="6" t="s">
        <v>109</v>
      </c>
      <c r="G28" s="7" t="s">
        <v>186</v>
      </c>
      <c r="H28" s="72">
        <f>E28*23</f>
        <v>0</v>
      </c>
      <c r="I28" s="28">
        <v>0</v>
      </c>
      <c r="J28" s="6" t="s">
        <v>109</v>
      </c>
      <c r="K28" s="8" t="s">
        <v>121</v>
      </c>
      <c r="L28" s="72">
        <f>I28*23</f>
        <v>0</v>
      </c>
      <c r="M28" s="30">
        <v>0</v>
      </c>
      <c r="N28" s="16"/>
      <c r="O28" s="8"/>
      <c r="P28" s="90">
        <f>M28*27</f>
        <v>0</v>
      </c>
      <c r="Q28" s="28">
        <v>0</v>
      </c>
      <c r="R28" s="16" t="s">
        <v>109</v>
      </c>
      <c r="S28" s="8" t="s">
        <v>108</v>
      </c>
      <c r="T28" s="27">
        <f>Q28*27</f>
        <v>0</v>
      </c>
    </row>
    <row r="29" spans="1:20" ht="12" customHeight="1">
      <c r="A29" s="28">
        <v>0</v>
      </c>
      <c r="B29" s="6" t="s">
        <v>109</v>
      </c>
      <c r="C29" s="7" t="s">
        <v>154</v>
      </c>
      <c r="D29" s="72">
        <f>A29*23</f>
        <v>0</v>
      </c>
      <c r="E29" s="28">
        <v>0</v>
      </c>
      <c r="F29" s="6" t="s">
        <v>109</v>
      </c>
      <c r="G29" s="7" t="s">
        <v>41</v>
      </c>
      <c r="H29" s="72">
        <f>E29*23</f>
        <v>0</v>
      </c>
      <c r="I29" s="28">
        <v>0</v>
      </c>
      <c r="J29" s="6" t="s">
        <v>109</v>
      </c>
      <c r="K29" s="7" t="s">
        <v>157</v>
      </c>
      <c r="L29" s="72">
        <f>I29*23</f>
        <v>0</v>
      </c>
      <c r="M29" s="28">
        <v>0</v>
      </c>
      <c r="N29" s="16"/>
      <c r="O29" s="8"/>
      <c r="P29" s="90">
        <f>M29*27</f>
        <v>0</v>
      </c>
      <c r="Q29" s="91"/>
      <c r="R29" s="6"/>
      <c r="S29" s="7"/>
      <c r="T29" s="40">
        <v>0</v>
      </c>
    </row>
    <row r="30" spans="1:20" ht="12" customHeight="1">
      <c r="A30" s="28">
        <v>0</v>
      </c>
      <c r="B30" s="6" t="s">
        <v>109</v>
      </c>
      <c r="C30" s="7" t="s">
        <v>12</v>
      </c>
      <c r="D30" s="72">
        <f>A30*23</f>
        <v>0</v>
      </c>
      <c r="E30" s="28">
        <v>0</v>
      </c>
      <c r="F30" s="6" t="s">
        <v>109</v>
      </c>
      <c r="G30" s="7" t="s">
        <v>42</v>
      </c>
      <c r="H30" s="72">
        <f>E30*23</f>
        <v>0</v>
      </c>
      <c r="I30" s="28">
        <v>0</v>
      </c>
      <c r="J30" s="6" t="s">
        <v>109</v>
      </c>
      <c r="K30" s="8" t="s">
        <v>113</v>
      </c>
      <c r="L30" s="72">
        <f>I30*23</f>
        <v>0</v>
      </c>
      <c r="M30" s="28">
        <v>0</v>
      </c>
      <c r="N30" s="16"/>
      <c r="O30" s="8"/>
      <c r="P30" s="90">
        <f>M30*27</f>
        <v>0</v>
      </c>
      <c r="Q30" s="30">
        <v>0</v>
      </c>
      <c r="R30" s="41"/>
      <c r="S30" s="13"/>
      <c r="T30" s="27">
        <f>Q30*15.4</f>
        <v>0</v>
      </c>
    </row>
    <row r="31" spans="1:20" ht="12" customHeight="1">
      <c r="A31" s="28">
        <v>0</v>
      </c>
      <c r="B31" s="6" t="s">
        <v>109</v>
      </c>
      <c r="C31" s="7" t="s">
        <v>13</v>
      </c>
      <c r="D31" s="72">
        <f>A31*23</f>
        <v>0</v>
      </c>
      <c r="E31" s="28">
        <v>0</v>
      </c>
      <c r="F31" s="6" t="s">
        <v>109</v>
      </c>
      <c r="G31" s="7" t="s">
        <v>43</v>
      </c>
      <c r="H31" s="72">
        <f>E31*23</f>
        <v>0</v>
      </c>
      <c r="I31" s="28">
        <v>0</v>
      </c>
      <c r="J31" s="9" t="s">
        <v>109</v>
      </c>
      <c r="K31" s="7" t="s">
        <v>150</v>
      </c>
      <c r="L31" s="72">
        <f>I31*23</f>
        <v>0</v>
      </c>
      <c r="M31" s="28">
        <v>0</v>
      </c>
      <c r="N31" s="16"/>
      <c r="O31" s="8"/>
      <c r="P31" s="90">
        <f>M31*27</f>
        <v>0</v>
      </c>
      <c r="Q31" s="28"/>
      <c r="R31" s="16"/>
      <c r="S31" s="8"/>
      <c r="T31" s="27">
        <f>Q31*15.4</f>
        <v>0</v>
      </c>
    </row>
    <row r="32" spans="1:20" ht="12" customHeight="1" thickBot="1">
      <c r="A32" s="30">
        <v>0</v>
      </c>
      <c r="B32" s="6" t="s">
        <v>109</v>
      </c>
      <c r="C32" s="7" t="s">
        <v>163</v>
      </c>
      <c r="D32" s="72">
        <f>A32*23</f>
        <v>0</v>
      </c>
      <c r="E32" s="28">
        <v>0</v>
      </c>
      <c r="F32" s="6" t="s">
        <v>109</v>
      </c>
      <c r="G32" s="7" t="s">
        <v>44</v>
      </c>
      <c r="H32" s="72">
        <f>E32*23</f>
        <v>0</v>
      </c>
      <c r="I32" s="28">
        <v>0</v>
      </c>
      <c r="J32" s="6" t="s">
        <v>109</v>
      </c>
      <c r="K32" s="13" t="s">
        <v>114</v>
      </c>
      <c r="L32" s="72">
        <f>I32*23</f>
        <v>0</v>
      </c>
      <c r="M32" s="56">
        <v>0</v>
      </c>
      <c r="N32" s="86"/>
      <c r="O32" s="64"/>
      <c r="P32" s="87"/>
      <c r="Q32" s="92"/>
      <c r="R32" s="87"/>
      <c r="S32" s="87"/>
      <c r="T32" s="88"/>
    </row>
    <row r="33" spans="1:20" ht="12" customHeight="1">
      <c r="A33" s="28">
        <v>0</v>
      </c>
      <c r="B33" s="11" t="s">
        <v>109</v>
      </c>
      <c r="C33" s="12" t="s">
        <v>14</v>
      </c>
      <c r="D33" s="73">
        <f>A33*23</f>
        <v>0</v>
      </c>
      <c r="E33" s="30">
        <v>0</v>
      </c>
      <c r="F33" s="11" t="s">
        <v>109</v>
      </c>
      <c r="G33" s="12" t="s">
        <v>45</v>
      </c>
      <c r="H33" s="73">
        <f>E33*23</f>
        <v>0</v>
      </c>
      <c r="I33" s="30">
        <v>0</v>
      </c>
      <c r="J33" s="11" t="s">
        <v>109</v>
      </c>
      <c r="K33" s="44" t="s">
        <v>115</v>
      </c>
      <c r="L33" s="73">
        <f>I33*23</f>
        <v>0</v>
      </c>
      <c r="M33" s="67">
        <v>0</v>
      </c>
      <c r="N33" s="19"/>
      <c r="O33" s="17"/>
      <c r="P33" s="17"/>
      <c r="Q33" s="17"/>
      <c r="R33" s="17"/>
      <c r="S33" s="17"/>
      <c r="T33" s="33"/>
    </row>
    <row r="34" spans="1:20" ht="12" customHeight="1">
      <c r="A34" s="28">
        <v>0</v>
      </c>
      <c r="B34" s="6" t="s">
        <v>109</v>
      </c>
      <c r="C34" s="7" t="s">
        <v>15</v>
      </c>
      <c r="D34" s="72">
        <f>A34*23</f>
        <v>0</v>
      </c>
      <c r="E34" s="28">
        <v>0</v>
      </c>
      <c r="F34" s="6" t="s">
        <v>109</v>
      </c>
      <c r="G34" s="8" t="s">
        <v>46</v>
      </c>
      <c r="H34" s="72">
        <f>E34*23</f>
        <v>0</v>
      </c>
      <c r="I34" s="28">
        <v>0</v>
      </c>
      <c r="J34" s="6" t="s">
        <v>109</v>
      </c>
      <c r="K34" s="8" t="s">
        <v>116</v>
      </c>
      <c r="L34" s="72">
        <f>I34*23</f>
        <v>0</v>
      </c>
      <c r="M34" s="121" t="s">
        <v>132</v>
      </c>
      <c r="N34" s="122"/>
      <c r="O34" s="122"/>
      <c r="P34" s="122"/>
      <c r="Q34" s="122"/>
      <c r="R34" s="122"/>
      <c r="S34" s="1">
        <f>SUM(P4:P31,T4:T31)</f>
        <v>0</v>
      </c>
      <c r="T34" s="66"/>
    </row>
    <row r="35" spans="1:20" ht="12" customHeight="1">
      <c r="A35" s="30">
        <v>0</v>
      </c>
      <c r="B35" s="9" t="s">
        <v>109</v>
      </c>
      <c r="C35" s="10" t="s">
        <v>155</v>
      </c>
      <c r="D35" s="74">
        <f>A35*23</f>
        <v>0</v>
      </c>
      <c r="E35" s="28">
        <v>0</v>
      </c>
      <c r="F35" s="9" t="s">
        <v>109</v>
      </c>
      <c r="G35" s="10" t="s">
        <v>47</v>
      </c>
      <c r="H35" s="74">
        <f>E35*23</f>
        <v>0</v>
      </c>
      <c r="I35" s="28">
        <v>0</v>
      </c>
      <c r="J35" s="9" t="s">
        <v>109</v>
      </c>
      <c r="K35" s="13" t="s">
        <v>140</v>
      </c>
      <c r="L35" s="74">
        <f>I35*23</f>
        <v>0</v>
      </c>
      <c r="M35" s="135" t="s">
        <v>133</v>
      </c>
      <c r="N35" s="135"/>
      <c r="O35" s="135"/>
      <c r="P35" s="135"/>
      <c r="Q35" s="135"/>
      <c r="R35" s="136"/>
      <c r="S35" s="14">
        <f>S34*T35</f>
        <v>0</v>
      </c>
      <c r="T35" s="63">
        <v>0</v>
      </c>
    </row>
    <row r="36" spans="1:21" ht="12" customHeight="1">
      <c r="A36" s="30">
        <v>0</v>
      </c>
      <c r="B36" s="6" t="s">
        <v>109</v>
      </c>
      <c r="C36" s="7" t="s">
        <v>16</v>
      </c>
      <c r="D36" s="72">
        <f>A36*23</f>
        <v>0</v>
      </c>
      <c r="E36" s="28">
        <v>0</v>
      </c>
      <c r="F36" s="6" t="s">
        <v>109</v>
      </c>
      <c r="G36" s="43" t="s">
        <v>172</v>
      </c>
      <c r="H36" s="72">
        <f>E36*23</f>
        <v>0</v>
      </c>
      <c r="I36" s="28">
        <v>0</v>
      </c>
      <c r="J36" s="6" t="s">
        <v>109</v>
      </c>
      <c r="K36" s="8" t="s">
        <v>117</v>
      </c>
      <c r="L36" s="72">
        <f>I36*23</f>
        <v>0</v>
      </c>
      <c r="M36" s="144" t="s">
        <v>134</v>
      </c>
      <c r="N36" s="144"/>
      <c r="O36" s="144"/>
      <c r="P36" s="144"/>
      <c r="Q36" s="144"/>
      <c r="R36" s="121"/>
      <c r="S36" s="1">
        <f>S34-S35</f>
        <v>0</v>
      </c>
      <c r="T36" s="31"/>
      <c r="U36" s="17"/>
    </row>
    <row r="37" spans="1:21" ht="12" customHeight="1" thickBot="1">
      <c r="A37" s="30">
        <v>0</v>
      </c>
      <c r="B37" s="6" t="s">
        <v>109</v>
      </c>
      <c r="C37" s="7" t="s">
        <v>17</v>
      </c>
      <c r="D37" s="72">
        <f>A37*23</f>
        <v>0</v>
      </c>
      <c r="E37" s="28">
        <v>0</v>
      </c>
      <c r="F37" s="6" t="s">
        <v>109</v>
      </c>
      <c r="G37" s="7" t="s">
        <v>48</v>
      </c>
      <c r="H37" s="72">
        <f>E37*23</f>
        <v>0</v>
      </c>
      <c r="I37" s="28">
        <v>0</v>
      </c>
      <c r="J37" s="6" t="s">
        <v>109</v>
      </c>
      <c r="K37" s="7" t="s">
        <v>156</v>
      </c>
      <c r="L37" s="72">
        <f>I37*23</f>
        <v>0</v>
      </c>
      <c r="M37" s="133" t="s">
        <v>135</v>
      </c>
      <c r="N37" s="133"/>
      <c r="O37" s="133"/>
      <c r="P37" s="133"/>
      <c r="Q37" s="133"/>
      <c r="R37" s="134"/>
      <c r="S37" s="2">
        <f>SUM(M4:M31,Q4:Q31)</f>
        <v>0</v>
      </c>
      <c r="T37" s="32"/>
      <c r="U37" s="17"/>
    </row>
    <row r="38" spans="1:21" ht="12" customHeight="1" thickTop="1">
      <c r="A38" s="28">
        <v>0</v>
      </c>
      <c r="B38" s="6" t="s">
        <v>109</v>
      </c>
      <c r="C38" s="7" t="s">
        <v>18</v>
      </c>
      <c r="D38" s="72">
        <f>A38*23</f>
        <v>0</v>
      </c>
      <c r="E38" s="30">
        <v>0</v>
      </c>
      <c r="F38" s="6" t="s">
        <v>109</v>
      </c>
      <c r="G38" s="7" t="s">
        <v>49</v>
      </c>
      <c r="H38" s="72">
        <f>E38*23</f>
        <v>0</v>
      </c>
      <c r="I38" s="30">
        <v>0</v>
      </c>
      <c r="J38" s="6" t="s">
        <v>109</v>
      </c>
      <c r="K38" s="8" t="s">
        <v>118</v>
      </c>
      <c r="L38" s="72">
        <f>I38*23</f>
        <v>0</v>
      </c>
      <c r="M38" s="18"/>
      <c r="N38" s="19"/>
      <c r="O38" s="17"/>
      <c r="P38" s="17"/>
      <c r="Q38" s="17"/>
      <c r="R38" s="17"/>
      <c r="S38" s="17"/>
      <c r="T38" s="33"/>
      <c r="U38" s="17"/>
    </row>
    <row r="39" spans="1:21" ht="12" customHeight="1">
      <c r="A39" s="28">
        <v>0</v>
      </c>
      <c r="B39" s="6" t="s">
        <v>109</v>
      </c>
      <c r="C39" s="7" t="s">
        <v>19</v>
      </c>
      <c r="D39" s="72">
        <f>A39*23</f>
        <v>0</v>
      </c>
      <c r="E39" s="28">
        <v>0</v>
      </c>
      <c r="F39" s="6" t="s">
        <v>109</v>
      </c>
      <c r="G39" s="7" t="s">
        <v>177</v>
      </c>
      <c r="H39" s="72">
        <f>E39*23</f>
        <v>0</v>
      </c>
      <c r="I39" s="28">
        <v>0</v>
      </c>
      <c r="J39" s="6" t="s">
        <v>109</v>
      </c>
      <c r="K39" s="8" t="s">
        <v>119</v>
      </c>
      <c r="L39" s="72">
        <f>I39*23</f>
        <v>0</v>
      </c>
      <c r="M39" s="18"/>
      <c r="N39" s="19"/>
      <c r="O39" s="17"/>
      <c r="P39" s="17"/>
      <c r="Q39" s="17"/>
      <c r="R39" s="17"/>
      <c r="S39" s="17"/>
      <c r="T39" s="53">
        <f>S37/10</f>
        <v>0</v>
      </c>
      <c r="U39" s="17"/>
    </row>
    <row r="40" spans="1:21" ht="12" customHeight="1">
      <c r="A40" s="28">
        <v>0</v>
      </c>
      <c r="B40" s="6" t="s">
        <v>109</v>
      </c>
      <c r="C40" s="7" t="s">
        <v>146</v>
      </c>
      <c r="D40" s="72">
        <f>A40*23</f>
        <v>0</v>
      </c>
      <c r="E40" s="28">
        <v>0</v>
      </c>
      <c r="F40" s="9" t="s">
        <v>109</v>
      </c>
      <c r="G40" s="10" t="s">
        <v>50</v>
      </c>
      <c r="H40" s="72">
        <f>E40*23</f>
        <v>0</v>
      </c>
      <c r="I40" s="28">
        <v>0</v>
      </c>
      <c r="J40" s="11" t="s">
        <v>109</v>
      </c>
      <c r="K40" s="44" t="s">
        <v>120</v>
      </c>
      <c r="L40" s="73">
        <f>I40*23</f>
        <v>0</v>
      </c>
      <c r="M40" s="18"/>
      <c r="N40" s="19"/>
      <c r="O40" s="17"/>
      <c r="P40" s="17"/>
      <c r="Q40" s="17"/>
      <c r="R40" s="17"/>
      <c r="S40" s="17"/>
      <c r="T40" s="33"/>
      <c r="U40" s="17"/>
    </row>
    <row r="41" spans="1:21" ht="12" customHeight="1" thickBot="1">
      <c r="A41" s="28">
        <v>0</v>
      </c>
      <c r="B41" s="6" t="s">
        <v>109</v>
      </c>
      <c r="C41" s="7" t="s">
        <v>20</v>
      </c>
      <c r="D41" s="72">
        <f>A41*23</f>
        <v>0</v>
      </c>
      <c r="E41" s="28">
        <v>0</v>
      </c>
      <c r="F41" s="9" t="s">
        <v>109</v>
      </c>
      <c r="G41" s="10" t="s">
        <v>51</v>
      </c>
      <c r="H41" s="72">
        <f>E41*23</f>
        <v>0</v>
      </c>
      <c r="I41" s="79">
        <v>0</v>
      </c>
      <c r="J41" s="45" t="s">
        <v>109</v>
      </c>
      <c r="K41" s="61"/>
      <c r="L41" s="72">
        <f>I41*23</f>
        <v>0</v>
      </c>
      <c r="M41" s="18"/>
      <c r="N41" s="19"/>
      <c r="O41" s="17"/>
      <c r="P41" s="17"/>
      <c r="Q41" s="17"/>
      <c r="R41" s="17"/>
      <c r="S41" s="22"/>
      <c r="T41" s="42"/>
      <c r="U41" s="17"/>
    </row>
    <row r="42" spans="1:20" ht="12" customHeight="1" thickBot="1" thickTop="1">
      <c r="A42" s="28">
        <v>0</v>
      </c>
      <c r="B42" s="6" t="s">
        <v>109</v>
      </c>
      <c r="C42" s="12" t="s">
        <v>21</v>
      </c>
      <c r="D42" s="72">
        <f>A42*23</f>
        <v>0</v>
      </c>
      <c r="E42" s="76">
        <v>0</v>
      </c>
      <c r="F42" s="57" t="s">
        <v>109</v>
      </c>
      <c r="G42" s="77" t="s">
        <v>52</v>
      </c>
      <c r="H42" s="75">
        <f>E42*23</f>
        <v>0</v>
      </c>
      <c r="I42" s="80"/>
      <c r="J42" s="81"/>
      <c r="K42" s="81"/>
      <c r="L42" s="82"/>
      <c r="M42" s="105" t="s">
        <v>136</v>
      </c>
      <c r="N42" s="105"/>
      <c r="O42" s="105"/>
      <c r="P42" s="105"/>
      <c r="Q42" s="105"/>
      <c r="R42" s="106"/>
      <c r="S42" s="4">
        <f>K43+S34</f>
        <v>0</v>
      </c>
      <c r="T42" s="35"/>
    </row>
    <row r="43" spans="1:21" ht="12" customHeight="1">
      <c r="A43" s="34">
        <v>0</v>
      </c>
      <c r="B43" s="11" t="s">
        <v>109</v>
      </c>
      <c r="C43" s="7" t="s">
        <v>22</v>
      </c>
      <c r="D43" s="72">
        <f>A43*23</f>
        <v>0</v>
      </c>
      <c r="E43" s="109" t="s">
        <v>128</v>
      </c>
      <c r="F43" s="110"/>
      <c r="G43" s="110"/>
      <c r="H43" s="110"/>
      <c r="I43" s="110"/>
      <c r="J43" s="111"/>
      <c r="K43" s="93">
        <f>SUM(D4:D46,H4:H42,L4:L41)</f>
        <v>0</v>
      </c>
      <c r="L43" s="94"/>
      <c r="M43" s="107" t="s">
        <v>137</v>
      </c>
      <c r="N43" s="107"/>
      <c r="O43" s="107"/>
      <c r="P43" s="107"/>
      <c r="Q43" s="107"/>
      <c r="R43" s="108"/>
      <c r="S43" s="62">
        <f>K45+S36</f>
        <v>0</v>
      </c>
      <c r="T43" s="35"/>
      <c r="U43" s="17"/>
    </row>
    <row r="44" spans="1:21" ht="12" customHeight="1" thickBot="1">
      <c r="A44" s="28"/>
      <c r="B44" s="6" t="s">
        <v>109</v>
      </c>
      <c r="C44" s="12" t="s">
        <v>23</v>
      </c>
      <c r="D44" s="72">
        <f>A44*23</f>
        <v>0</v>
      </c>
      <c r="E44" s="130" t="s">
        <v>129</v>
      </c>
      <c r="F44" s="131"/>
      <c r="G44" s="131"/>
      <c r="H44" s="131"/>
      <c r="I44" s="131"/>
      <c r="J44" s="132"/>
      <c r="K44" s="3">
        <f>K43*L44</f>
        <v>0</v>
      </c>
      <c r="L44" s="95">
        <v>0</v>
      </c>
      <c r="M44" s="126" t="s">
        <v>138</v>
      </c>
      <c r="N44" s="126"/>
      <c r="O44" s="126"/>
      <c r="P44" s="126"/>
      <c r="Q44" s="126"/>
      <c r="R44" s="127"/>
      <c r="S44" s="5">
        <f>K46+S37</f>
        <v>0</v>
      </c>
      <c r="T44" s="36"/>
      <c r="U44" s="17"/>
    </row>
    <row r="45" spans="1:20" ht="12" customHeight="1" thickBot="1" thickTop="1">
      <c r="A45" s="34">
        <v>0</v>
      </c>
      <c r="B45" s="11" t="s">
        <v>109</v>
      </c>
      <c r="C45" s="12" t="s">
        <v>162</v>
      </c>
      <c r="D45" s="73">
        <f>A45*23</f>
        <v>0</v>
      </c>
      <c r="E45" s="130" t="s">
        <v>130</v>
      </c>
      <c r="F45" s="131"/>
      <c r="G45" s="131"/>
      <c r="H45" s="131"/>
      <c r="I45" s="131"/>
      <c r="J45" s="132"/>
      <c r="K45" s="3">
        <f>K43-K44</f>
        <v>0</v>
      </c>
      <c r="L45" s="31"/>
      <c r="M45" s="65"/>
      <c r="N45" s="51"/>
      <c r="O45" s="48"/>
      <c r="P45" s="48"/>
      <c r="Q45" s="48"/>
      <c r="R45" s="48"/>
      <c r="S45" s="48"/>
      <c r="T45" s="52"/>
    </row>
    <row r="46" spans="1:20" ht="14.25" thickBot="1" thickTop="1">
      <c r="A46" s="56">
        <v>0</v>
      </c>
      <c r="B46" s="57" t="s">
        <v>109</v>
      </c>
      <c r="C46" s="64" t="s">
        <v>169</v>
      </c>
      <c r="D46" s="75">
        <f>A46*23</f>
        <v>0</v>
      </c>
      <c r="E46" s="123" t="s">
        <v>131</v>
      </c>
      <c r="F46" s="124"/>
      <c r="G46" s="124"/>
      <c r="H46" s="124"/>
      <c r="I46" s="124"/>
      <c r="J46" s="125"/>
      <c r="K46" s="37">
        <f>SUM(A4:A46,E4:E42,I4:I41)</f>
        <v>0</v>
      </c>
      <c r="L46" s="82"/>
      <c r="M46" s="128" t="s">
        <v>143</v>
      </c>
      <c r="N46" s="128"/>
      <c r="O46" s="128"/>
      <c r="P46" s="129"/>
      <c r="Q46" s="49">
        <f>ROUNDUP(T46,0)</f>
        <v>0</v>
      </c>
      <c r="R46" s="50"/>
      <c r="S46" s="38"/>
      <c r="T46" s="39">
        <f>S44/10</f>
        <v>0</v>
      </c>
    </row>
    <row r="47" spans="1:11" ht="12.75">
      <c r="A47" s="58">
        <v>0</v>
      </c>
      <c r="B47" s="18"/>
      <c r="C47" s="17"/>
      <c r="D47" s="59"/>
      <c r="E47" s="19"/>
      <c r="F47" s="17"/>
      <c r="G47" s="18"/>
      <c r="H47" s="20"/>
      <c r="J47" s="20"/>
      <c r="K47" s="20"/>
    </row>
    <row r="48" spans="1:11" ht="12.75">
      <c r="A48" s="58"/>
      <c r="B48" s="18"/>
      <c r="C48" s="58"/>
      <c r="D48" s="60"/>
      <c r="E48" s="19"/>
      <c r="F48" s="58"/>
      <c r="G48" s="18"/>
      <c r="H48" s="20"/>
      <c r="J48" s="20"/>
      <c r="K48" s="20"/>
    </row>
    <row r="49" spans="1:11" ht="12.75">
      <c r="A49" s="58"/>
      <c r="B49" s="18"/>
      <c r="C49" s="58"/>
      <c r="D49" s="60"/>
      <c r="E49" s="19"/>
      <c r="F49" s="58"/>
      <c r="G49" s="18"/>
      <c r="H49" s="20"/>
      <c r="J49" s="20"/>
      <c r="K49" s="20"/>
    </row>
    <row r="50" spans="1:11" ht="12.75">
      <c r="A50" s="58"/>
      <c r="B50" s="18"/>
      <c r="C50" s="58"/>
      <c r="D50" s="60"/>
      <c r="E50" s="19"/>
      <c r="F50" s="58"/>
      <c r="G50" s="18"/>
      <c r="H50" s="96"/>
      <c r="J50" s="20"/>
      <c r="K50" s="20"/>
    </row>
    <row r="51" spans="1:11" ht="12.75">
      <c r="A51" s="58"/>
      <c r="B51" s="18"/>
      <c r="C51" s="58"/>
      <c r="D51" s="60"/>
      <c r="E51" s="19"/>
      <c r="F51" s="58"/>
      <c r="G51" s="97"/>
      <c r="H51" s="96"/>
      <c r="J51" s="20"/>
      <c r="K51" s="20"/>
    </row>
    <row r="52" spans="1:11" ht="12.75">
      <c r="A52" s="58"/>
      <c r="B52" s="18"/>
      <c r="C52" s="58"/>
      <c r="D52" s="60"/>
      <c r="E52" s="19"/>
      <c r="F52" s="58"/>
      <c r="G52" s="18"/>
      <c r="H52" s="20"/>
      <c r="J52" s="20"/>
      <c r="K52" s="20"/>
    </row>
    <row r="53" spans="1:11" ht="12.75">
      <c r="A53" s="58"/>
      <c r="B53" s="18"/>
      <c r="C53" s="58"/>
      <c r="D53" s="60"/>
      <c r="E53" s="19"/>
      <c r="F53" s="58"/>
      <c r="G53" s="18"/>
      <c r="H53" s="20"/>
      <c r="J53" s="20"/>
      <c r="K53" s="20"/>
    </row>
    <row r="54" spans="1:11" ht="12.75">
      <c r="A54" s="58"/>
      <c r="B54" s="18"/>
      <c r="C54" s="58"/>
      <c r="D54" s="60"/>
      <c r="E54" s="19"/>
      <c r="F54" s="58"/>
      <c r="G54" s="18"/>
      <c r="H54" s="20"/>
      <c r="J54" s="20"/>
      <c r="K54" s="20"/>
    </row>
    <row r="55" spans="1:11" ht="12.75">
      <c r="A55" s="58"/>
      <c r="B55" s="18"/>
      <c r="C55" s="58"/>
      <c r="D55" s="60"/>
      <c r="E55" s="19"/>
      <c r="F55" s="58"/>
      <c r="G55" s="18"/>
      <c r="H55" s="20"/>
      <c r="J55" s="20"/>
      <c r="K55" s="20"/>
    </row>
    <row r="56" spans="1:11" ht="12.75">
      <c r="A56" s="58"/>
      <c r="B56" s="18"/>
      <c r="C56" s="58"/>
      <c r="D56" s="60"/>
      <c r="E56" s="19"/>
      <c r="F56" s="58"/>
      <c r="G56" s="18"/>
      <c r="H56" s="20"/>
      <c r="J56" s="20"/>
      <c r="K56" s="20"/>
    </row>
    <row r="57" spans="1:11" ht="12.75">
      <c r="A57" s="58"/>
      <c r="B57" s="18"/>
      <c r="C57" s="58"/>
      <c r="D57" s="60"/>
      <c r="E57" s="19"/>
      <c r="F57" s="58"/>
      <c r="G57" s="18"/>
      <c r="H57" s="20"/>
      <c r="J57" s="20"/>
      <c r="K57" s="20"/>
    </row>
    <row r="58" spans="1:11" ht="12.75">
      <c r="A58" s="58"/>
      <c r="B58" s="18"/>
      <c r="C58" s="58"/>
      <c r="D58" s="60"/>
      <c r="E58" s="19"/>
      <c r="F58" s="58"/>
      <c r="G58" s="18"/>
      <c r="H58" s="20"/>
      <c r="J58" s="20"/>
      <c r="K58" s="20"/>
    </row>
    <row r="59" spans="1:11" ht="12.75">
      <c r="A59" s="23"/>
      <c r="B59" s="20"/>
      <c r="C59" s="23"/>
      <c r="D59" s="24"/>
      <c r="F59" s="23"/>
      <c r="G59" s="20"/>
      <c r="H59" s="20"/>
      <c r="J59" s="20"/>
      <c r="K59" s="20"/>
    </row>
    <row r="60" spans="1:11" ht="12.75">
      <c r="A60" s="23"/>
      <c r="B60" s="20"/>
      <c r="C60" s="23"/>
      <c r="D60" s="24"/>
      <c r="F60" s="23"/>
      <c r="G60" s="20"/>
      <c r="H60" s="20"/>
      <c r="J60" s="20"/>
      <c r="K60" s="20"/>
    </row>
    <row r="61" spans="1:11" ht="12.75">
      <c r="A61" s="23"/>
      <c r="B61" s="20"/>
      <c r="C61" s="23"/>
      <c r="D61" s="24"/>
      <c r="F61" s="23"/>
      <c r="G61" s="20"/>
      <c r="H61" s="20"/>
      <c r="J61" s="20"/>
      <c r="K61" s="20"/>
    </row>
    <row r="62" spans="1:11" ht="12.75">
      <c r="A62" s="23"/>
      <c r="B62" s="20"/>
      <c r="C62" s="23"/>
      <c r="D62" s="24"/>
      <c r="F62" s="23"/>
      <c r="G62" s="20"/>
      <c r="H62" s="20"/>
      <c r="J62" s="20"/>
      <c r="K62" s="20"/>
    </row>
  </sheetData>
  <sheetProtection/>
  <mergeCells count="23">
    <mergeCell ref="Q1:T1"/>
    <mergeCell ref="A1:O1"/>
    <mergeCell ref="A2:C2"/>
    <mergeCell ref="M36:R36"/>
    <mergeCell ref="D2:G2"/>
    <mergeCell ref="I3:J3"/>
    <mergeCell ref="I2:O2"/>
    <mergeCell ref="A3:C3"/>
    <mergeCell ref="Q3:T3"/>
    <mergeCell ref="E46:J46"/>
    <mergeCell ref="M44:R44"/>
    <mergeCell ref="M46:P46"/>
    <mergeCell ref="E44:J44"/>
    <mergeCell ref="E45:J45"/>
    <mergeCell ref="M37:R37"/>
    <mergeCell ref="M42:R42"/>
    <mergeCell ref="M43:R43"/>
    <mergeCell ref="E43:J43"/>
    <mergeCell ref="M3:O3"/>
    <mergeCell ref="D3:G3"/>
    <mergeCell ref="Q2:T2"/>
    <mergeCell ref="M34:R34"/>
    <mergeCell ref="M35:R35"/>
  </mergeCells>
  <printOptions/>
  <pageMargins left="0" right="0" top="0" bottom="0" header="0" footer="0"/>
  <pageSetup horizontalDpi="600" verticalDpi="600" orientation="landscape" paperSize="9" r:id="rId3"/>
  <ignoredErrors>
    <ignoredError sqref="T3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Natureza-Note</cp:lastModifiedBy>
  <cp:lastPrinted>2023-11-07T15:32:40Z</cp:lastPrinted>
  <dcterms:created xsi:type="dcterms:W3CDTF">2010-05-06T20:27:51Z</dcterms:created>
  <dcterms:modified xsi:type="dcterms:W3CDTF">2024-01-02T22:38:07Z</dcterms:modified>
  <cp:category/>
  <cp:version/>
  <cp:contentType/>
  <cp:contentStatus/>
</cp:coreProperties>
</file>